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conk\Downloads\"/>
    </mc:Choice>
  </mc:AlternateContent>
  <xr:revisionPtr revIDLastSave="0" documentId="8_{3D2E9BD6-C48D-48AD-BFCB-8C3B674D7DBA}" xr6:coauthVersionLast="47" xr6:coauthVersionMax="47" xr10:uidLastSave="{00000000-0000-0000-0000-000000000000}"/>
  <bookViews>
    <workbookView xWindow="-98" yWindow="-98" windowWidth="28996" windowHeight="15675" xr2:uid="{00000000-000D-0000-FFFF-FFFF00000000}"/>
  </bookViews>
  <sheets>
    <sheet name="Single-Family, Small Multifam" sheetId="1" r:id="rId1"/>
    <sheet name="Manufactured Homes" sheetId="2" r:id="rId2"/>
  </sheets>
  <definedNames>
    <definedName name="_ftn1" localSheetId="1">'Manufactured Homes'!#REF!</definedName>
    <definedName name="_ftn1" localSheetId="0">'Single-Family, Small Multifam'!#REF!</definedName>
    <definedName name="_ftnref1" localSheetId="1">'Manufactured Homes'!$D$28</definedName>
    <definedName name="_ftnref1" localSheetId="0">'Single-Family, Small Multifam'!$D$34</definedName>
    <definedName name="_xlnm.Print_Area" localSheetId="1">'Manufactured Homes'!$A$2:$H$29</definedName>
    <definedName name="_xlnm.Print_Area" localSheetId="0">'Single-Family, Small Multifam'!$A$2:$H$38</definedName>
    <definedName name="Z_2EC82779_AB01_4034_AC64_BA42CA0E8206_.wvu.PrintArea" localSheetId="1" hidden="1">'Manufactured Homes'!$A$2:$H$29</definedName>
    <definedName name="Z_2EC82779_AB01_4034_AC64_BA42CA0E8206_.wvu.PrintArea" localSheetId="0" hidden="1">'Single-Family, Small Multifam'!$A$2:$H$38</definedName>
    <definedName name="Z_2EC82779_AB01_4034_AC64_BA42CA0E8206_.wvu.Rows" localSheetId="1" hidden="1">'Manufactured Homes'!$26:$26</definedName>
    <definedName name="Z_2EC82779_AB01_4034_AC64_BA42CA0E8206_.wvu.Rows" localSheetId="0" hidden="1">'Single-Family, Small Multifam'!$32:$32</definedName>
  </definedNames>
  <calcPr calcId="191028"/>
  <customWorkbookViews>
    <customWorkbookView name="James Snowcarp - Personal View" guid="{2EC82779-AB01-4034-AC64-BA42CA0E8206}" mergeInterval="0" personalView="1" maximized="1" xWindow="1912"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 l="1"/>
  <c r="H29" i="2"/>
  <c r="G29" i="2"/>
  <c r="H38" i="1"/>
  <c r="G12" i="2"/>
  <c r="G11" i="2"/>
  <c r="G13" i="1"/>
  <c r="G12" i="1"/>
  <c r="G17" i="2" l="1"/>
  <c r="G20" i="1"/>
  <c r="G28" i="2"/>
  <c r="G26" i="2"/>
  <c r="G24" i="2"/>
  <c r="G23" i="2"/>
  <c r="G22" i="2"/>
  <c r="G21" i="2"/>
  <c r="G20" i="2"/>
  <c r="G19" i="2"/>
  <c r="G18" i="2"/>
  <c r="G16" i="2"/>
  <c r="G14" i="2"/>
  <c r="G13" i="2"/>
  <c r="G9" i="2"/>
  <c r="G7" i="2"/>
  <c r="G6" i="2"/>
  <c r="G35" i="1"/>
  <c r="G36" i="1"/>
  <c r="G37" i="1"/>
  <c r="G28" i="1"/>
  <c r="G26" i="1"/>
  <c r="G25" i="1"/>
  <c r="G24" i="1"/>
  <c r="G15" i="1"/>
  <c r="G8" i="1"/>
  <c r="G6" i="1"/>
  <c r="G7" i="1"/>
  <c r="G10" i="1"/>
  <c r="G14" i="1"/>
  <c r="G16" i="1"/>
  <c r="G17" i="1"/>
  <c r="G19" i="1"/>
  <c r="G21" i="1"/>
  <c r="G22" i="1"/>
  <c r="G23" i="1"/>
  <c r="G27" i="1"/>
  <c r="G29" i="1"/>
  <c r="G30" i="1"/>
  <c r="G32" i="1"/>
  <c r="G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Cullen</author>
  </authors>
  <commentList>
    <comment ref="D6" authorId="0" shapeId="0" xr:uid="{00000000-0006-0000-0000-000001000000}">
      <text>
        <r>
          <rPr>
            <b/>
            <sz val="9"/>
            <color indexed="81"/>
            <rFont val="Tahoma"/>
            <family val="2"/>
          </rPr>
          <t>Michael Cullen:</t>
        </r>
        <r>
          <rPr>
            <sz val="9"/>
            <color indexed="81"/>
            <rFont val="Tahoma"/>
            <family val="2"/>
          </rPr>
          <t xml:space="preserve">
per email on 6-11-20
</t>
        </r>
      </text>
    </comment>
    <comment ref="C14" authorId="0" shapeId="0" xr:uid="{00000000-0006-0000-0000-000003000000}">
      <text>
        <r>
          <rPr>
            <b/>
            <sz val="9"/>
            <color indexed="81"/>
            <rFont val="Tahoma"/>
            <family val="2"/>
          </rPr>
          <t>Michael Cullen:</t>
        </r>
        <r>
          <rPr>
            <sz val="9"/>
            <color indexed="81"/>
            <rFont val="Tahoma"/>
            <family val="2"/>
          </rPr>
          <t xml:space="preserve">
1. Ducted Heat Pump Advanced Controls: I noticed on the “ETO submission form”, there were heat pump installs that were not claiming the advanced controls incentive. Previously, you all had sent over a “HVAC bid form” that requires all heat pump installs to have a 35 degree lockout control; so, as we see it, every ducted heat pump install should eligible for the extra $250 advanced controls incentive
a. However, we need evidence of the 35 degree lockout on a project-specific document for each project. We would accept a CA work order, invoice, and QC document that includes the project address, equipment installed, and 35 degree lockout control spec. 
b. Let us know if you have a document that would suffice. If so, please notify us which projects have been updated.  
</t>
        </r>
      </text>
    </comment>
    <comment ref="E29" authorId="0" shapeId="0" xr:uid="{00000000-0006-0000-0000-000004000000}">
      <text>
        <r>
          <rPr>
            <b/>
            <sz val="9"/>
            <color indexed="81"/>
            <rFont val="Tahoma"/>
            <family val="2"/>
          </rPr>
          <t>Michael Cullen:</t>
        </r>
        <r>
          <rPr>
            <sz val="9"/>
            <color indexed="81"/>
            <rFont val="Tahoma"/>
            <family val="2"/>
          </rPr>
          <t xml:space="preserve">
From: Patrick Murphy &lt;patrick.murphy@clearesult.com&gt; 
Sent: Friday, November 1, 2019 10:11 AM
To: Randall Olsen &lt;rolsen@caowash.org&gt;; Zuly Munoz &lt;ZMunoz@caowash.org&gt;
Subject: RE: CAO-Energy Trust Processing Clarifications
Correction: 
- 0.28-0.30 U-value was adjusted from $4.25 to $3
- 0.27 U value and below adjusted from $5 to $4
Apologies for switching them in the previous email. Please always refer to the PI sheet for official incentive values.
Thanks
Patrick Murphy
</t>
        </r>
      </text>
    </comment>
    <comment ref="E30" authorId="0" shapeId="0" xr:uid="{00000000-0006-0000-0000-000005000000}">
      <text>
        <r>
          <rPr>
            <b/>
            <sz val="9"/>
            <color indexed="81"/>
            <rFont val="Tahoma"/>
            <family val="2"/>
          </rPr>
          <t>Michael Cullen:</t>
        </r>
        <r>
          <rPr>
            <sz val="9"/>
            <color indexed="81"/>
            <rFont val="Tahoma"/>
            <family val="2"/>
          </rPr>
          <t xml:space="preserve">
From: Patrick Murphy &lt;patrick.murphy@clearesult.com&gt; 
Sent: Friday, November 1, 2019 10:11 AM
To: Randall Olsen &lt;rolsen@caowash.org&gt;; Zuly Munoz &lt;ZMunoz@caowash.org&gt;
Subject: RE: CAO-Energy Trust Processing Clarifications
Correction: 
- 0.28-0.30 U-value was adjusted from $4.25 to $3
- 0.27 U value and below adjusted from $5 to $4
Apologies for switching them in the previous email. Please always refer to the PI sheet for official incentive values.
Thanks
Patrick Murphy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Cullen</author>
  </authors>
  <commentList>
    <comment ref="D6" authorId="0" shapeId="0" xr:uid="{A739B172-71C7-47B6-A1E1-EE178E9C96CC}">
      <text>
        <r>
          <rPr>
            <b/>
            <sz val="9"/>
            <color indexed="81"/>
            <rFont val="Tahoma"/>
            <family val="2"/>
          </rPr>
          <t>Michael Cullen:</t>
        </r>
        <r>
          <rPr>
            <sz val="9"/>
            <color indexed="81"/>
            <rFont val="Tahoma"/>
            <family val="2"/>
          </rPr>
          <t xml:space="preserve">
per email on 6-11-20
</t>
        </r>
      </text>
    </comment>
    <comment ref="E20" authorId="0" shapeId="0" xr:uid="{D500EC90-E46C-4406-B8F2-14E47DA9B075}">
      <text>
        <r>
          <rPr>
            <b/>
            <sz val="9"/>
            <color indexed="81"/>
            <rFont val="Tahoma"/>
            <family val="2"/>
          </rPr>
          <t>Michael Cullen:</t>
        </r>
        <r>
          <rPr>
            <sz val="9"/>
            <color indexed="81"/>
            <rFont val="Tahoma"/>
            <family val="2"/>
          </rPr>
          <t xml:space="preserve">
From: Patrick Murphy &lt;patrick.murphy@clearesult.com&gt; 
Sent: Friday, November 1, 2019 10:11 AM
To: Randall Olsen &lt;rolsen@caowash.org&gt;; Zuly Munoz &lt;ZMunoz@caowash.org&gt;
Subject: RE: CAO-Energy Trust Processing Clarifications
Correction: 
- 0.28-0.30 U-value was adjusted from $4.25 to $3
- 0.27 U value and below adjusted from $5 to $4
Apologies for switching them in the previous email. Please always refer to the PI sheet for official incentive values.
Thanks
Patrick Murphy
</t>
        </r>
      </text>
    </comment>
    <comment ref="E21" authorId="0" shapeId="0" xr:uid="{D5A0727D-6038-424C-8DE7-3EF0711A349D}">
      <text>
        <r>
          <rPr>
            <b/>
            <sz val="9"/>
            <color indexed="81"/>
            <rFont val="Tahoma"/>
            <family val="2"/>
          </rPr>
          <t>Michael Cullen:</t>
        </r>
        <r>
          <rPr>
            <sz val="9"/>
            <color indexed="81"/>
            <rFont val="Tahoma"/>
            <family val="2"/>
          </rPr>
          <t xml:space="preserve">
From: Patrick Murphy &lt;patrick.murphy@clearesult.com&gt; 
Sent: Friday, November 1, 2019 10:11 AM
To: Randall Olsen &lt;rolsen@caowash.org&gt;; Zuly Munoz &lt;ZMunoz@caowash.org&gt;
Subject: RE: CAO-Energy Trust Processing Clarifications
Correction: 
- 0.28-0.30 U-value was adjusted from $4.25 to $3
- 0.27 U value and below adjusted from $5 to $4
Apologies for switching them in the previous email. Please always refer to the PI sheet for official incentive values.
Thanks
Patrick Murphy
</t>
        </r>
      </text>
    </comment>
  </commentList>
</comments>
</file>

<file path=xl/sharedStrings.xml><?xml version="1.0" encoding="utf-8"?>
<sst xmlns="http://schemas.openxmlformats.org/spreadsheetml/2006/main" count="206" uniqueCount="96">
  <si>
    <r>
      <t xml:space="preserve">CPF Incentive Sheet For </t>
    </r>
    <r>
      <rPr>
        <b/>
        <sz val="36"/>
        <color rgb="FFFF0000"/>
        <rFont val="Calibri"/>
        <family val="2"/>
        <scheme val="minor"/>
      </rPr>
      <t>Single-Family Homes or Small Multifamily Properties</t>
    </r>
  </si>
  <si>
    <t>(Use the next tab over for Manufactured Home Projects)</t>
  </si>
  <si>
    <t>Client name &amp; number</t>
  </si>
  <si>
    <t>address</t>
  </si>
  <si>
    <t>city, state</t>
  </si>
  <si>
    <t>Energy Improvement</t>
  </si>
  <si>
    <t>Primary Heating Fuel</t>
  </si>
  <si>
    <t>Requirements</t>
  </si>
  <si>
    <t>2024
Incentive</t>
  </si>
  <si>
    <t>$$$</t>
  </si>
  <si>
    <t>Quantity</t>
  </si>
  <si>
    <t>Incentive total per measure</t>
  </si>
  <si>
    <t>approved by ETO</t>
  </si>
  <si>
    <t xml:space="preserve">Ductless Heat Pump </t>
  </si>
  <si>
    <t>Electricity</t>
  </si>
  <si>
    <r>
      <t>Must have an HSPF2 of 8.55 or greater. Incentive only available for homes</t>
    </r>
    <r>
      <rPr>
        <b/>
        <u/>
        <sz val="12"/>
        <color indexed="8"/>
        <rFont val="Arial"/>
        <family val="2"/>
      </rPr>
      <t xml:space="preserve"> replacing electric zonal heat</t>
    </r>
    <r>
      <rPr>
        <sz val="12"/>
        <color indexed="8"/>
        <rFont val="Arial"/>
        <family val="2"/>
      </rPr>
      <t xml:space="preserve"> as primary heat source of home. Compressor must be inverter-driven. Only one indoor head allowed and must be in primary living area and does not include bedrooms or bathrooms. </t>
    </r>
  </si>
  <si>
    <t>2,900 per residential structure.</t>
  </si>
  <si>
    <r>
      <t xml:space="preserve">Must have an HSPF2 of 8.55 or greater. Incentive only available for homes </t>
    </r>
    <r>
      <rPr>
        <b/>
        <u/>
        <sz val="12"/>
        <color indexed="8"/>
        <rFont val="Arial"/>
        <family val="2"/>
      </rPr>
      <t>replacing an electric forced air furnace</t>
    </r>
    <r>
      <rPr>
        <sz val="12"/>
        <color indexed="8"/>
        <rFont val="Arial"/>
        <family val="2"/>
      </rPr>
      <t xml:space="preserve"> as primary heat source of home. Compressor must be inverter-driven. Only one indoor head allowed and must be in primary living area and does not include bedrooms or bathrooms. </t>
    </r>
  </si>
  <si>
    <t>$3,500 per residential structure.</t>
  </si>
  <si>
    <r>
      <t xml:space="preserve">Must have an HSPF2 of 8.55 or greater. Incentive only available for </t>
    </r>
    <r>
      <rPr>
        <b/>
        <sz val="12"/>
        <color indexed="8"/>
        <rFont val="Arial"/>
        <family val="2"/>
      </rPr>
      <t>small multifamily properties</t>
    </r>
    <r>
      <rPr>
        <sz val="12"/>
        <color indexed="8"/>
        <rFont val="Arial"/>
        <family val="2"/>
      </rPr>
      <t xml:space="preserve"> </t>
    </r>
    <r>
      <rPr>
        <b/>
        <u/>
        <sz val="12"/>
        <color indexed="8"/>
        <rFont val="Arial"/>
        <family val="2"/>
      </rPr>
      <t>replacing an electric forced air furnace or electric zonal heat</t>
    </r>
    <r>
      <rPr>
        <sz val="12"/>
        <color indexed="8"/>
        <rFont val="Arial"/>
        <family val="2"/>
      </rPr>
      <t xml:space="preserve"> as primary heat source of home. Compressor must be inverter-driven. Indoor head must be in primary living area and does not include bedrooms or bathrooms.</t>
    </r>
  </si>
  <si>
    <r>
      <t xml:space="preserve">$1,850 per </t>
    </r>
    <r>
      <rPr>
        <b/>
        <sz val="12"/>
        <color indexed="8"/>
        <rFont val="Arial"/>
        <family val="2"/>
      </rPr>
      <t>small multifamily</t>
    </r>
    <r>
      <rPr>
        <sz val="12"/>
        <color indexed="8"/>
        <rFont val="Arial"/>
        <family val="2"/>
      </rPr>
      <t xml:space="preserve"> structure</t>
    </r>
  </si>
  <si>
    <t>No-Cost Ductless Heat Pump</t>
  </si>
  <si>
    <r>
      <t>Must have an HSPF2 of 8.55 or greater. Allows for up to two indoor heads. Incentive only available for homes</t>
    </r>
    <r>
      <rPr>
        <b/>
        <u/>
        <sz val="12"/>
        <color indexed="8"/>
        <rFont val="Arial"/>
        <family val="2"/>
      </rPr>
      <t xml:space="preserve"> replacing electric zonal </t>
    </r>
    <r>
      <rPr>
        <b/>
        <u/>
        <sz val="12"/>
        <color rgb="FF000000"/>
        <rFont val="Arial"/>
        <family val="2"/>
      </rPr>
      <t>heat  or electric forced air furnace</t>
    </r>
    <r>
      <rPr>
        <sz val="12"/>
        <color indexed="8"/>
        <rFont val="Arial"/>
        <family val="2"/>
      </rPr>
      <t xml:space="preserve"> as primary heat source of home. Compressor must be inverter-driven. At least one Indoor head must be in primary living area. </t>
    </r>
    <r>
      <rPr>
        <b/>
        <sz val="12"/>
        <color rgb="FF000000"/>
        <rFont val="Arial"/>
        <family val="2"/>
      </rPr>
      <t xml:space="preserve">Customer must be income qualified. Contact your Program Representative to pre-approve each project. </t>
    </r>
    <r>
      <rPr>
        <sz val="12"/>
        <color indexed="8"/>
        <rFont val="Arial"/>
        <family val="2"/>
      </rPr>
      <t xml:space="preserve">
</t>
    </r>
    <r>
      <rPr>
        <sz val="12"/>
        <color rgb="FFFF0000"/>
        <rFont val="Arial"/>
        <family val="2"/>
      </rPr>
      <t xml:space="preserve">Type in pre-approved incentive amount into column G to incorporate incentive into total project incentive. </t>
    </r>
  </si>
  <si>
    <t>Variable</t>
  </si>
  <si>
    <t xml:space="preserve">Ducted Heat Pump </t>
  </si>
  <si>
    <r>
      <t xml:space="preserve">HSPF2 of 7.50 or greater.  </t>
    </r>
    <r>
      <rPr>
        <b/>
        <sz val="12"/>
        <color indexed="8"/>
        <rFont val="Arial"/>
        <family val="2"/>
      </rPr>
      <t>Cannot be combined with heat pump controls or smart thermostat incentives</t>
    </r>
    <r>
      <rPr>
        <sz val="12"/>
        <color indexed="8"/>
        <rFont val="Arial"/>
        <family val="2"/>
      </rPr>
      <t>. Must replace electric forced air furnace as primary heat source.</t>
    </r>
  </si>
  <si>
    <t>No-Cost Ducted Heat Pump</t>
  </si>
  <si>
    <r>
      <t xml:space="preserve">HSPF2 of 7.50 or greater.  </t>
    </r>
    <r>
      <rPr>
        <b/>
        <sz val="12"/>
        <color indexed="8"/>
        <rFont val="Arial"/>
        <family val="2"/>
      </rPr>
      <t>Cannot be combined with heat pump controls or smart thermostat incentives</t>
    </r>
    <r>
      <rPr>
        <sz val="12"/>
        <color indexed="8"/>
        <rFont val="Arial"/>
        <family val="2"/>
      </rPr>
      <t>. Must replace electric forced air furnace as primary heat source.</t>
    </r>
    <r>
      <rPr>
        <sz val="12"/>
        <color theme="1"/>
        <rFont val="Arial"/>
        <family val="2"/>
      </rPr>
      <t xml:space="preserve"> </t>
    </r>
    <r>
      <rPr>
        <b/>
        <sz val="12"/>
        <color theme="1"/>
        <rFont val="Arial"/>
        <family val="2"/>
      </rPr>
      <t>Customer must be income qualified. Contact your Program Representative to pre-approve each project.</t>
    </r>
    <r>
      <rPr>
        <sz val="12"/>
        <color theme="1"/>
        <rFont val="Arial"/>
        <family val="2"/>
      </rPr>
      <t xml:space="preserve"> 
</t>
    </r>
    <r>
      <rPr>
        <sz val="12"/>
        <color rgb="FFFF0000"/>
        <rFont val="Arial"/>
        <family val="2"/>
      </rPr>
      <t xml:space="preserve">Type in pre-approved incentive amount into column G to incorporate incentive into total project incentive. </t>
    </r>
  </si>
  <si>
    <t>Extended Capacity Heat Pump</t>
  </si>
  <si>
    <t>Electricity or Gas</t>
  </si>
  <si>
    <r>
      <rPr>
        <b/>
        <sz val="12"/>
        <color rgb="FF000000"/>
        <rFont val="Arial"/>
      </rPr>
      <t>Not required to replace electric heat. Must be residence’s primary heating source.</t>
    </r>
    <r>
      <rPr>
        <sz val="12"/>
        <color rgb="FF000000"/>
        <rFont val="Arial"/>
      </rPr>
      <t xml:space="preserve"> Heat pump must be included in Energy Trust’s list of qualifying products and be installed as a 1:1 central ducted system. Controls must be set with an auxiliary heat lockout setting per manufacturer’s recommendations when available.</t>
    </r>
    <r>
      <rPr>
        <b/>
        <sz val="12"/>
        <color rgb="FF000000"/>
        <rFont val="Arial"/>
      </rPr>
      <t xml:space="preserve"> Heat pump cannot have a backup gas heating system. Cannot be combined with other heat pump, heat pump controls or smart thermostat incentives.</t>
    </r>
  </si>
  <si>
    <t xml:space="preserve">Electricity </t>
  </si>
  <si>
    <r>
      <rPr>
        <b/>
        <sz val="12"/>
        <color rgb="FF000000"/>
        <rFont val="Arial"/>
      </rPr>
      <t>Must replace electric forced air furnace</t>
    </r>
    <r>
      <rPr>
        <sz val="12"/>
        <color rgb="FF000000"/>
        <rFont val="Arial"/>
      </rPr>
      <t xml:space="preserve"> as residence’s primary heating source. Heat pump must be a central ducted system included in Energy Trust’s list of qualifying products. Controls must be set with an auxiliary heat lockout setting per manufacturer’s recommendations when available. </t>
    </r>
    <r>
      <rPr>
        <b/>
        <sz val="12"/>
        <color rgb="FF000000"/>
        <rFont val="Arial"/>
      </rPr>
      <t>Heat pump cannot have a backup gas heating system</t>
    </r>
    <r>
      <rPr>
        <sz val="12"/>
        <color rgb="FF000000"/>
        <rFont val="Arial"/>
      </rPr>
      <t>.</t>
    </r>
    <r>
      <rPr>
        <b/>
        <sz val="12"/>
        <color rgb="FF000000"/>
        <rFont val="Arial"/>
      </rPr>
      <t xml:space="preserve"> Cannot be combined with other heat pump, heat pump controls or smart thermostat incentives. </t>
    </r>
    <r>
      <rPr>
        <sz val="12"/>
        <color rgb="FF000000"/>
        <rFont val="Arial"/>
      </rPr>
      <t>Indoor Configuration: Eligible systems configurations must include a central ducted system serving the primary living space of the home.</t>
    </r>
  </si>
  <si>
    <t xml:space="preserve">New &amp; Existing Heat Pump Controls </t>
  </si>
  <si>
    <r>
      <rPr>
        <b/>
        <sz val="12"/>
        <color indexed="8"/>
        <rFont val="Calibri"/>
        <family val="2"/>
      </rPr>
      <t>Cannot be combined with ducted heat pump incentive</t>
    </r>
    <r>
      <rPr>
        <sz val="12"/>
        <color indexed="8"/>
        <rFont val="Calibri"/>
        <family val="2"/>
      </rPr>
      <t xml:space="preserve">. Must be added to a new or existing heat pump with electric furnace auxiliary heat. Heat pump must be primary heat source. Visit http://www.energytrust.org/heatpumpcontrols for eligible models and more information. Thermostat must be set to 35°F lockout or as close as possible. </t>
    </r>
    <r>
      <rPr>
        <sz val="12"/>
        <color indexed="10"/>
        <rFont val="Calibri"/>
        <family val="2"/>
      </rPr>
      <t>(Include work order)</t>
    </r>
  </si>
  <si>
    <t>High Efficiency Gas Furnace</t>
  </si>
  <si>
    <t>Gas</t>
  </si>
  <si>
    <r>
      <t xml:space="preserve">95 percent annual fuel utilization efficiency (AFUE) or greater. Gas furnaces used as backup for high-efficiency heat pumps, also known as hybrid systems, are not eligible. </t>
    </r>
    <r>
      <rPr>
        <b/>
        <sz val="12"/>
        <color indexed="8"/>
        <rFont val="Calibri"/>
        <family val="2"/>
      </rPr>
      <t>Customer must meet Savings Within Reach income qualifications.</t>
    </r>
    <r>
      <rPr>
        <sz val="12"/>
        <color indexed="8"/>
        <rFont val="Calibri"/>
        <family val="2"/>
      </rPr>
      <t xml:space="preserve"> </t>
    </r>
  </si>
  <si>
    <t>Smart Thermostat</t>
  </si>
  <si>
    <t>Thermostat must be connected to the internet through a Wi-Fi network and configured with the home’s location. Visit http://www.energytrust.org/thermostat for eligible models. Cannot be combined with advanced controls incentives or ducted heat pump incentive.</t>
  </si>
  <si>
    <t>Heat Pump Water Heater</t>
  </si>
  <si>
    <t>Eligible models must meet Northwest Energy Efficiency Alliance’s (NEEA’s) Advanced Water Heater Specification Tier 3 to qualify for this cash incentive. Tank may be any size. A midstream incentive is available through retailers and distributors.</t>
  </si>
  <si>
    <t>No-Cost Heat Pump Water Heater</t>
  </si>
  <si>
    <r>
      <t xml:space="preserve">Eligible models must meet Northwest Energy Efficiency Alliance’s (NEEA’s) Advanced Water Heater Specification Tier 3 to qualify. </t>
    </r>
    <r>
      <rPr>
        <b/>
        <sz val="12"/>
        <color theme="1"/>
        <rFont val="Arial"/>
        <family val="2"/>
      </rPr>
      <t xml:space="preserve">Must be replacing an electric tank water heater. Customer must be income qualified. Contact your Program Representative to pre-approve each project. </t>
    </r>
    <r>
      <rPr>
        <sz val="12"/>
        <color theme="1"/>
        <rFont val="Arial"/>
        <family val="2"/>
      </rPr>
      <t xml:space="preserve">
</t>
    </r>
    <r>
      <rPr>
        <sz val="12"/>
        <color rgb="FFFF0000"/>
        <rFont val="Arial"/>
        <family val="2"/>
      </rPr>
      <t xml:space="preserve">Type in pre-approved incentive amount into column G to incorporate incentive into total project incentive. </t>
    </r>
  </si>
  <si>
    <t>Insulation Project Cost?</t>
  </si>
  <si>
    <t>Attic Insulation - R0-R11</t>
  </si>
  <si>
    <r>
      <t xml:space="preserve">If R-11 or less, insulate to R-38.  </t>
    </r>
    <r>
      <rPr>
        <sz val="12"/>
        <color indexed="10"/>
        <rFont val="Arial"/>
        <family val="2"/>
      </rPr>
      <t xml:space="preserve"> </t>
    </r>
  </si>
  <si>
    <t>$3.00 per square foot</t>
  </si>
  <si>
    <r>
      <t xml:space="preserve">Note, if the insulation project </t>
    </r>
    <r>
      <rPr>
        <b/>
        <sz val="20"/>
        <color theme="1"/>
        <rFont val="Calibri"/>
        <family val="2"/>
        <scheme val="minor"/>
      </rPr>
      <t>costs less</t>
    </r>
    <r>
      <rPr>
        <sz val="20"/>
        <color theme="1"/>
        <rFont val="Calibri"/>
        <family val="2"/>
        <scheme val="minor"/>
      </rPr>
      <t xml:space="preserve"> than the calculated incentive, please manually adjust the incentive amount in column G to equal the project cost.</t>
    </r>
  </si>
  <si>
    <t>Attic Insulation - R12-R18</t>
  </si>
  <si>
    <r>
      <t xml:space="preserve">If R-18 or less, insulate to R-38.  </t>
    </r>
    <r>
      <rPr>
        <sz val="12"/>
        <color indexed="10"/>
        <rFont val="Arial"/>
        <family val="2"/>
      </rPr>
      <t xml:space="preserve"> </t>
    </r>
  </si>
  <si>
    <t>$2.49 per square foot</t>
  </si>
  <si>
    <t xml:space="preserve">Wall / Rim Joist / Knee Wall Insulation  </t>
  </si>
  <si>
    <r>
      <t xml:space="preserve">Walls, if R-4 or less, insulate to R-11 or fill cavity. All heated exterior wall surfaces must be insulated.  </t>
    </r>
    <r>
      <rPr>
        <sz val="12"/>
        <color indexed="10"/>
        <rFont val="Arial"/>
        <family val="2"/>
      </rPr>
      <t>(not eligible for manufactured homes. )</t>
    </r>
  </si>
  <si>
    <t>$2.32 per square foot</t>
  </si>
  <si>
    <r>
      <t xml:space="preserve">Knee walls, if R-4 or less, insulate 2x4 cavities to R-15 or insulate 2x6 cavities to R-21. Cover attic side of wall with vapor permeable air barrier. Attic insulation must be R-19 or higher for knee wall insulation to be incentivized. </t>
    </r>
    <r>
      <rPr>
        <sz val="12"/>
        <color indexed="10"/>
        <rFont val="Arial"/>
        <family val="2"/>
      </rPr>
      <t xml:space="preserve"> (not eligible for manufactured homes. )</t>
    </r>
  </si>
  <si>
    <r>
      <t xml:space="preserve">Rim joists, if R-4 or less, insulate to R-15. </t>
    </r>
    <r>
      <rPr>
        <sz val="12"/>
        <color indexed="10"/>
        <rFont val="Arial"/>
        <family val="2"/>
      </rPr>
      <t xml:space="preserve"> (not eligible for manufactured homes. )</t>
    </r>
  </si>
  <si>
    <t>$3.30 per square foot</t>
  </si>
  <si>
    <t>Floor Insulation</t>
  </si>
  <si>
    <t xml:space="preserve">If R-11 or less, insulate to R-30 or fill cavity. </t>
  </si>
  <si>
    <t>$1.09 per square foot</t>
  </si>
  <si>
    <t>$3.65 per square foot</t>
  </si>
  <si>
    <t>Windows</t>
  </si>
  <si>
    <t>U-Value 0.22 or less.</t>
  </si>
  <si>
    <t>1.50 per square foot</t>
  </si>
  <si>
    <t>U-Value 0.23-.27</t>
  </si>
  <si>
    <t>$1 per square foot</t>
  </si>
  <si>
    <t>A-lamp  LED</t>
  </si>
  <si>
    <t>Must replace incandescant bulb.   Maximum of 16</t>
  </si>
  <si>
    <t>Home Energy Assessment</t>
  </si>
  <si>
    <t>Electricity or gas</t>
  </si>
  <si>
    <r>
      <t xml:space="preserve">Available to both Single Family, Manufactured Homes. </t>
    </r>
    <r>
      <rPr>
        <sz val="12"/>
        <color indexed="8"/>
        <rFont val="Arial"/>
        <family val="2"/>
      </rPr>
      <t>This funding supports the assessment of each home to identify eligible energy improvements.</t>
    </r>
  </si>
  <si>
    <t>$250 per site</t>
  </si>
  <si>
    <r>
      <t>Available to duplexes. (One $250 payment per duplex)</t>
    </r>
    <r>
      <rPr>
        <sz val="12"/>
        <color indexed="8"/>
        <rFont val="Arial"/>
        <family val="2"/>
      </rPr>
      <t xml:space="preserve"> </t>
    </r>
  </si>
  <si>
    <t>$250 per duplex</t>
  </si>
  <si>
    <r>
      <t>Available to triplex or 3 adjacent townhomes. (One $375 payment per triplex)</t>
    </r>
    <r>
      <rPr>
        <sz val="12"/>
        <color indexed="8"/>
        <rFont val="Arial"/>
        <family val="2"/>
      </rPr>
      <t xml:space="preserve"> </t>
    </r>
  </si>
  <si>
    <t>$375 per triplex</t>
  </si>
  <si>
    <r>
      <t>Available to fourplex or 4+ adjacent townhomes. (One $500 payment per fourplex)</t>
    </r>
    <r>
      <rPr>
        <sz val="12"/>
        <color indexed="8"/>
        <rFont val="Arial"/>
        <family val="2"/>
      </rPr>
      <t xml:space="preserve"> </t>
    </r>
  </si>
  <si>
    <t>$500 per fourplex</t>
  </si>
  <si>
    <t>total</t>
  </si>
  <si>
    <r>
      <t xml:space="preserve">CPF Incentive Sheet For </t>
    </r>
    <r>
      <rPr>
        <b/>
        <sz val="36"/>
        <color rgb="FFFF0000"/>
        <rFont val="Calibri"/>
        <family val="2"/>
        <scheme val="minor"/>
      </rPr>
      <t>Manufactured Homes</t>
    </r>
  </si>
  <si>
    <r>
      <t xml:space="preserve">HSPF2 of 7.50 or greater.  </t>
    </r>
    <r>
      <rPr>
        <b/>
        <sz val="12"/>
        <color indexed="8"/>
        <rFont val="Arial"/>
        <family val="2"/>
      </rPr>
      <t>Cannot be combined with heat pump controls or smart thermostat incentives</t>
    </r>
    <r>
      <rPr>
        <sz val="12"/>
        <color indexed="8"/>
        <rFont val="Arial"/>
        <family val="2"/>
      </rPr>
      <t>. Must replace electric forced air furnace as primary heat source.</t>
    </r>
    <r>
      <rPr>
        <sz val="12"/>
        <color theme="1"/>
        <rFont val="Arial"/>
        <family val="2"/>
      </rPr>
      <t xml:space="preserve"> </t>
    </r>
    <r>
      <rPr>
        <b/>
        <sz val="12"/>
        <color theme="1"/>
        <rFont val="Arial"/>
        <family val="2"/>
      </rPr>
      <t xml:space="preserve">Customer must be income qualified. Contact your Program Representative to pre-approve each project. </t>
    </r>
    <r>
      <rPr>
        <sz val="12"/>
        <color theme="1"/>
        <rFont val="Arial"/>
        <family val="2"/>
      </rPr>
      <t xml:space="preserve">
</t>
    </r>
    <r>
      <rPr>
        <sz val="12"/>
        <color rgb="FFFF0000"/>
        <rFont val="Arial"/>
        <family val="2"/>
      </rPr>
      <t xml:space="preserve">Type in pre-approved incentive amount into column G to incorporate incentive into total project incentive. </t>
    </r>
  </si>
  <si>
    <r>
      <rPr>
        <b/>
        <sz val="12"/>
        <color theme="1"/>
        <rFont val="Arial"/>
        <family val="2"/>
      </rPr>
      <t>Not required to replace electric heat. Must be residence’s primary heating source.</t>
    </r>
    <r>
      <rPr>
        <sz val="12"/>
        <color theme="1"/>
        <rFont val="Arial"/>
        <family val="2"/>
      </rPr>
      <t xml:space="preserve"> Heat pump must be included in Energy Trust’s list of qualifying products and be installed as a 1:1 central ducted system. Additional ductless heads cannot be installed. Controls must be set with an auxiliary heat lockout setting per manufacturer’s recommendations when available.</t>
    </r>
    <r>
      <rPr>
        <b/>
        <sz val="12"/>
        <color theme="1"/>
        <rFont val="Arial"/>
        <family val="2"/>
      </rPr>
      <t xml:space="preserve"> Heat pump cannot have a backup gas heating system. Cannot be combined with other heat pump, heat pump controls or smart thermostat incentives.</t>
    </r>
  </si>
  <si>
    <r>
      <rPr>
        <b/>
        <sz val="12"/>
        <color theme="1"/>
        <rFont val="Arial"/>
        <family val="2"/>
      </rPr>
      <t>Must replace electric forced air furnace</t>
    </r>
    <r>
      <rPr>
        <sz val="12"/>
        <color theme="1"/>
        <rFont val="Arial"/>
        <family val="2"/>
      </rPr>
      <t xml:space="preserve"> as residence’s primary heating source. Heat pump must be a central ducted system included in Energy Trust’s list of qualifying products. Additional ductless heads cannot be installed. Controls must be set with an auxiliary heat lockout setting per manufacturer’s recommendations when available. </t>
    </r>
    <r>
      <rPr>
        <b/>
        <sz val="12"/>
        <color theme="1"/>
        <rFont val="Arial"/>
        <family val="2"/>
      </rPr>
      <t>Heat pump cannot have a backup gas heating system</t>
    </r>
    <r>
      <rPr>
        <sz val="12"/>
        <color theme="1"/>
        <rFont val="Arial"/>
        <family val="2"/>
      </rPr>
      <t>.</t>
    </r>
    <r>
      <rPr>
        <b/>
        <sz val="12"/>
        <color theme="1"/>
        <rFont val="Arial"/>
        <family val="2"/>
      </rPr>
      <t xml:space="preserve"> Cannot be combined with other heat pump, heat pump controls or smart thermostat incentives. </t>
    </r>
    <r>
      <rPr>
        <sz val="12"/>
        <color theme="1"/>
        <rFont val="Arial"/>
        <family val="2"/>
      </rPr>
      <t>Indoor Configuration: Eligible systems configurations must include a central ducted system serving the primary living space of the home.</t>
    </r>
  </si>
  <si>
    <t xml:space="preserve">For manufactured homes. Existing insulation must be R-11 or less. Must insulate to R-30 or greater or fill cavity. </t>
  </si>
  <si>
    <t>$2.13 per square foot</t>
  </si>
  <si>
    <r>
      <t xml:space="preserve">Note, if the insulation project </t>
    </r>
    <r>
      <rPr>
        <b/>
        <sz val="18"/>
        <color theme="1"/>
        <rFont val="Calibri"/>
        <family val="2"/>
        <scheme val="minor"/>
      </rPr>
      <t>costs less</t>
    </r>
    <r>
      <rPr>
        <sz val="18"/>
        <color theme="1"/>
        <rFont val="Calibri"/>
        <family val="2"/>
        <scheme val="minor"/>
      </rPr>
      <t xml:space="preserve"> than the calculated incentive, please manually adjust the incentive amount in column G to equal the project cost.</t>
    </r>
  </si>
  <si>
    <t>$1.74 per square foot</t>
  </si>
  <si>
    <t>For manufactured homes. Existing insulation must be R-11 or less. Must insulate to R-22 or greater or fill cavity.</t>
  </si>
  <si>
    <t>$1.45 per square foot</t>
  </si>
  <si>
    <r>
      <t xml:space="preserve">Duct Sealing </t>
    </r>
    <r>
      <rPr>
        <i/>
        <sz val="12"/>
        <color indexed="8"/>
        <rFont val="Arial"/>
        <family val="2"/>
      </rPr>
      <t>(MH Homes only)</t>
    </r>
  </si>
  <si>
    <r>
      <t>A pre-test of 100 CFM</t>
    </r>
    <r>
      <rPr>
        <vertAlign val="subscript"/>
        <sz val="12"/>
        <color indexed="8"/>
        <rFont val="Arial"/>
        <family val="2"/>
      </rPr>
      <t>50</t>
    </r>
    <r>
      <rPr>
        <sz val="12"/>
        <color indexed="8"/>
        <rFont val="Arial"/>
        <family val="2"/>
      </rPr>
      <t xml:space="preserve"> or greater for </t>
    </r>
    <r>
      <rPr>
        <b/>
        <u/>
        <sz val="12"/>
        <color indexed="8"/>
        <rFont val="Arial"/>
        <family val="2"/>
      </rPr>
      <t>single-wide homes</t>
    </r>
    <r>
      <rPr>
        <sz val="12"/>
        <color indexed="8"/>
        <rFont val="Arial"/>
        <family val="2"/>
      </rPr>
      <t>; 
pretest of 150CFM</t>
    </r>
    <r>
      <rPr>
        <vertAlign val="subscript"/>
        <sz val="12"/>
        <color indexed="8"/>
        <rFont val="Arial"/>
        <family val="2"/>
      </rPr>
      <t>50</t>
    </r>
    <r>
      <rPr>
        <sz val="12"/>
        <color indexed="8"/>
        <rFont val="Arial"/>
        <family val="2"/>
      </rPr>
      <t xml:space="preserve"> or greater for </t>
    </r>
    <r>
      <rPr>
        <b/>
        <u/>
        <sz val="12"/>
        <color indexed="8"/>
        <rFont val="Arial"/>
        <family val="2"/>
      </rPr>
      <t>double wide or larger homes</t>
    </r>
    <r>
      <rPr>
        <sz val="12"/>
        <color indexed="8"/>
        <rFont val="Arial"/>
        <family val="2"/>
      </rPr>
      <t xml:space="preserve">. 
Min. 50% reduction for payment. 
</t>
    </r>
    <r>
      <rPr>
        <sz val="12"/>
        <color indexed="10"/>
        <rFont val="Arial"/>
        <family val="2"/>
      </rPr>
      <t>(Name and PTCS ID# of installer must be recorded on invoice)</t>
    </r>
  </si>
  <si>
    <r>
      <t xml:space="preserve">Minor Duct Repair </t>
    </r>
    <r>
      <rPr>
        <i/>
        <sz val="12"/>
        <color indexed="8"/>
        <rFont val="Arial"/>
        <family val="2"/>
      </rPr>
      <t xml:space="preserve">(MH Homes only) </t>
    </r>
  </si>
  <si>
    <r>
      <rPr>
        <sz val="12"/>
        <color indexed="8"/>
        <rFont val="Arial"/>
        <family val="2"/>
      </rPr>
      <t>Available when minor repair or replacement occurs. Minor repairs include: Patching gaps with sheet metal or mesh-reinforced tape, Elbow and boot connection repairs, Duct-to-duct connection repairs, Short supply duct branch replacement(s)</t>
    </r>
    <r>
      <rPr>
        <b/>
        <sz val="12"/>
        <color indexed="8"/>
        <rFont val="Arial"/>
        <family val="2"/>
      </rPr>
      <t xml:space="preserve">  </t>
    </r>
  </si>
  <si>
    <r>
      <t xml:space="preserve">Major Duct Repair </t>
    </r>
    <r>
      <rPr>
        <i/>
        <sz val="12"/>
        <color indexed="8"/>
        <rFont val="Arial"/>
        <family val="2"/>
      </rPr>
      <t>(MH Homes only)</t>
    </r>
  </si>
  <si>
    <r>
      <t>Double wide manufactured homes only</t>
    </r>
    <r>
      <rPr>
        <sz val="12"/>
        <color indexed="8"/>
        <rFont val="Arial"/>
        <family val="2"/>
      </rPr>
      <t>. Available when major repairs or replacement occurs. Major repairs include: Full crossover replacement(s, Main supply trunk replacement(s), Supply and return plenum replacement or major rebuild.</t>
    </r>
    <r>
      <rPr>
        <b/>
        <sz val="12"/>
        <color indexed="8"/>
        <rFont val="Arial"/>
        <family val="2"/>
      </rPr>
      <t xml:space="preserve"> </t>
    </r>
    <r>
      <rPr>
        <b/>
        <sz val="12"/>
        <color indexed="10"/>
        <rFont val="Arial"/>
        <family val="2"/>
      </rPr>
      <t>Before AND after photos of the crossover duct replacement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</si>
</sst>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0" x14ac:knownFonts="1">
    <font>
      <sz val="11"/>
      <color theme="1"/>
      <name val="Calibri"/>
      <family val="2"/>
      <scheme val="minor"/>
    </font>
    <font>
      <sz val="12"/>
      <color indexed="8"/>
      <name val="Arial"/>
      <family val="2"/>
    </font>
    <font>
      <vertAlign val="subscript"/>
      <sz val="12"/>
      <color indexed="8"/>
      <name val="Arial"/>
      <family val="2"/>
    </font>
    <font>
      <sz val="9"/>
      <color indexed="81"/>
      <name val="Tahoma"/>
      <family val="2"/>
    </font>
    <font>
      <b/>
      <sz val="9"/>
      <color indexed="81"/>
      <name val="Tahoma"/>
      <family val="2"/>
    </font>
    <font>
      <sz val="12"/>
      <color indexed="10"/>
      <name val="Arial"/>
      <family val="2"/>
    </font>
    <font>
      <b/>
      <sz val="12"/>
      <color indexed="8"/>
      <name val="Arial"/>
      <family val="2"/>
    </font>
    <font>
      <sz val="12"/>
      <color indexed="10"/>
      <name val="Calibri"/>
      <family val="2"/>
    </font>
    <font>
      <b/>
      <u/>
      <sz val="12"/>
      <color indexed="8"/>
      <name val="Arial"/>
      <family val="2"/>
    </font>
    <font>
      <sz val="12"/>
      <color indexed="8"/>
      <name val="Calibri"/>
      <family val="2"/>
    </font>
    <font>
      <b/>
      <sz val="12"/>
      <color indexed="10"/>
      <name val="Arial"/>
      <family val="2"/>
    </font>
    <font>
      <b/>
      <sz val="12"/>
      <color indexed="8"/>
      <name val="Calibri"/>
      <family val="2"/>
    </font>
    <font>
      <i/>
      <sz val="12"/>
      <color indexed="8"/>
      <name val="Arial"/>
      <family val="2"/>
    </font>
    <font>
      <sz val="12"/>
      <color theme="1"/>
      <name val="Calibri"/>
      <family val="2"/>
      <scheme val="minor"/>
    </font>
    <font>
      <b/>
      <sz val="12"/>
      <color theme="1"/>
      <name val="Arial"/>
      <family val="2"/>
    </font>
    <font>
      <b/>
      <sz val="12"/>
      <color rgb="FF000000"/>
      <name val="Arial"/>
      <family val="2"/>
    </font>
    <font>
      <sz val="12"/>
      <color theme="1"/>
      <name val="Arial"/>
      <family val="2"/>
    </font>
    <font>
      <sz val="16"/>
      <color theme="1"/>
      <name val="Calibri"/>
      <family val="2"/>
      <scheme val="minor"/>
    </font>
    <font>
      <b/>
      <sz val="12"/>
      <color rgb="FFFF0000"/>
      <name val="Arial"/>
      <family val="2"/>
    </font>
    <font>
      <sz val="12"/>
      <color rgb="FFFF0000"/>
      <name val="Arial"/>
      <family val="2"/>
    </font>
    <font>
      <sz val="18"/>
      <color theme="1"/>
      <name val="Calibri"/>
      <family val="2"/>
      <scheme val="minor"/>
    </font>
    <font>
      <sz val="20"/>
      <color theme="1"/>
      <name val="Calibri"/>
      <family val="2"/>
      <scheme val="minor"/>
    </font>
    <font>
      <b/>
      <sz val="36"/>
      <color theme="1"/>
      <name val="Calibri"/>
      <family val="2"/>
      <scheme val="minor"/>
    </font>
    <font>
      <b/>
      <sz val="36"/>
      <color rgb="FFFF0000"/>
      <name val="Calibri"/>
      <family val="2"/>
      <scheme val="minor"/>
    </font>
    <font>
      <b/>
      <u/>
      <sz val="12"/>
      <color rgb="FF000000"/>
      <name val="Arial"/>
      <family val="2"/>
    </font>
    <font>
      <b/>
      <sz val="18"/>
      <color theme="1"/>
      <name val="Calibri"/>
      <family val="2"/>
      <scheme val="minor"/>
    </font>
    <font>
      <b/>
      <sz val="20"/>
      <color theme="1"/>
      <name val="Calibri"/>
      <family val="2"/>
      <scheme val="minor"/>
    </font>
    <font>
      <b/>
      <sz val="12"/>
      <color theme="1"/>
      <name val="Calibri"/>
      <family val="2"/>
      <scheme val="minor"/>
    </font>
    <font>
      <b/>
      <sz val="12"/>
      <color rgb="FF000000"/>
      <name val="Arial"/>
    </font>
    <font>
      <sz val="12"/>
      <color rgb="FF000000"/>
      <name val="Arial"/>
    </font>
  </fonts>
  <fills count="7">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72">
    <xf numFmtId="0" fontId="0" fillId="0" borderId="0" xfId="0"/>
    <xf numFmtId="0" fontId="13" fillId="0" borderId="0" xfId="0" applyFont="1"/>
    <xf numFmtId="0" fontId="13" fillId="0" borderId="1" xfId="0" applyFont="1" applyBorder="1" applyAlignment="1">
      <alignment horizontal="right" indent="1"/>
    </xf>
    <xf numFmtId="0" fontId="13" fillId="0" borderId="1" xfId="0" applyFont="1" applyBorder="1"/>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6" fontId="16" fillId="0" borderId="1" xfId="0" applyNumberFormat="1" applyFont="1" applyBorder="1" applyAlignment="1">
      <alignment horizontal="center" vertical="center" wrapText="1"/>
    </xf>
    <xf numFmtId="0" fontId="16" fillId="3" borderId="1" xfId="0" applyFont="1" applyFill="1" applyBorder="1" applyAlignment="1">
      <alignment vertical="center"/>
    </xf>
    <xf numFmtId="3" fontId="15" fillId="2" borderId="1" xfId="0" applyNumberFormat="1" applyFont="1" applyFill="1" applyBorder="1" applyAlignment="1">
      <alignment horizontal="center" vertical="center" wrapText="1"/>
    </xf>
    <xf numFmtId="2" fontId="13" fillId="0" borderId="0" xfId="0" applyNumberFormat="1" applyFont="1" applyAlignment="1">
      <alignment horizontal="center" vertical="center"/>
    </xf>
    <xf numFmtId="2" fontId="15" fillId="2" borderId="1" xfId="0" applyNumberFormat="1" applyFont="1" applyFill="1" applyBorder="1" applyAlignment="1">
      <alignment horizontal="center" vertical="center" wrapText="1"/>
    </xf>
    <xf numFmtId="2" fontId="13" fillId="0" borderId="1" xfId="0" applyNumberFormat="1" applyFont="1" applyBorder="1" applyAlignment="1">
      <alignment horizontal="center" vertical="center"/>
    </xf>
    <xf numFmtId="2" fontId="16" fillId="0" borderId="1" xfId="0" applyNumberFormat="1" applyFont="1" applyBorder="1" applyAlignment="1">
      <alignment horizontal="center" vertical="center" wrapText="1"/>
    </xf>
    <xf numFmtId="2" fontId="13" fillId="3" borderId="1" xfId="0" applyNumberFormat="1" applyFont="1" applyFill="1" applyBorder="1" applyAlignment="1">
      <alignment horizontal="center" vertical="center"/>
    </xf>
    <xf numFmtId="0" fontId="14"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0" fillId="0" borderId="1" xfId="0" applyBorder="1" applyAlignment="1">
      <alignment vertical="center" wrapText="1"/>
    </xf>
    <xf numFmtId="0" fontId="13" fillId="0" borderId="0" xfId="0" applyFont="1" applyAlignment="1">
      <alignment vertical="center"/>
    </xf>
    <xf numFmtId="0" fontId="13" fillId="0" borderId="1" xfId="0" applyFont="1" applyBorder="1" applyAlignment="1">
      <alignment vertical="center" wrapText="1"/>
    </xf>
    <xf numFmtId="0" fontId="13" fillId="3" borderId="1" xfId="0" applyFont="1" applyFill="1" applyBorder="1" applyAlignment="1">
      <alignment vertical="center"/>
    </xf>
    <xf numFmtId="0" fontId="13" fillId="0" borderId="1" xfId="0" applyFont="1" applyBorder="1" applyAlignment="1">
      <alignment vertical="center"/>
    </xf>
    <xf numFmtId="3" fontId="17" fillId="0" borderId="0" xfId="0" applyNumberFormat="1" applyFont="1" applyAlignment="1">
      <alignment horizontal="center" vertical="center"/>
    </xf>
    <xf numFmtId="4" fontId="17" fillId="0" borderId="0" xfId="0" applyNumberFormat="1" applyFont="1" applyAlignment="1">
      <alignment horizontal="center" vertical="center"/>
    </xf>
    <xf numFmtId="0" fontId="17" fillId="0" borderId="0" xfId="0" applyFont="1"/>
    <xf numFmtId="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17" fillId="4" borderId="1" xfId="0" applyFont="1" applyFill="1" applyBorder="1" applyAlignment="1">
      <alignment vertical="center"/>
    </xf>
    <xf numFmtId="4" fontId="17" fillId="4" borderId="1" xfId="0" applyNumberFormat="1" applyFont="1" applyFill="1" applyBorder="1" applyAlignment="1">
      <alignment vertical="center"/>
    </xf>
    <xf numFmtId="3" fontId="17" fillId="3" borderId="1" xfId="0" applyNumberFormat="1" applyFont="1" applyFill="1" applyBorder="1" applyAlignment="1">
      <alignment horizontal="center" vertical="center"/>
    </xf>
    <xf numFmtId="4" fontId="17" fillId="3" borderId="1" xfId="0" applyNumberFormat="1" applyFont="1" applyFill="1" applyBorder="1" applyAlignment="1">
      <alignment horizontal="center" vertical="center"/>
    </xf>
    <xf numFmtId="4" fontId="17" fillId="5" borderId="1" xfId="0" applyNumberFormat="1" applyFont="1" applyFill="1" applyBorder="1" applyAlignment="1">
      <alignment horizontal="center" vertical="center"/>
    </xf>
    <xf numFmtId="4" fontId="17" fillId="4" borderId="1" xfId="0" applyNumberFormat="1" applyFont="1" applyFill="1" applyBorder="1" applyAlignment="1">
      <alignment horizontal="center" vertical="center"/>
    </xf>
    <xf numFmtId="0" fontId="18" fillId="5" borderId="1" xfId="0" applyFont="1" applyFill="1" applyBorder="1" applyAlignment="1">
      <alignment vertical="center"/>
    </xf>
    <xf numFmtId="0" fontId="0" fillId="0" borderId="2" xfId="0" applyBorder="1" applyAlignment="1">
      <alignment horizontal="left" vertical="center" wrapText="1"/>
    </xf>
    <xf numFmtId="0" fontId="6" fillId="0" borderId="1" xfId="0" applyFont="1" applyBorder="1" applyAlignment="1">
      <alignment vertical="center" wrapText="1"/>
    </xf>
    <xf numFmtId="0" fontId="0" fillId="0" borderId="5" xfId="0" applyBorder="1" applyAlignment="1">
      <alignment horizontal="center" vertical="center" wrapText="1"/>
    </xf>
    <xf numFmtId="0" fontId="16" fillId="0" borderId="1" xfId="0" applyFont="1" applyBorder="1" applyAlignment="1">
      <alignment horizontal="left" vertical="center" wrapText="1"/>
    </xf>
    <xf numFmtId="0" fontId="17" fillId="4" borderId="7" xfId="0" applyFont="1" applyFill="1" applyBorder="1" applyAlignment="1">
      <alignment vertical="center"/>
    </xf>
    <xf numFmtId="4" fontId="15" fillId="2" borderId="2" xfId="0" applyNumberFormat="1" applyFont="1" applyFill="1" applyBorder="1" applyAlignment="1">
      <alignment horizontal="center" vertical="center" wrapText="1"/>
    </xf>
    <xf numFmtId="0" fontId="13" fillId="0" borderId="6" xfId="0" applyFont="1" applyBorder="1" applyAlignment="1">
      <alignment vertical="center"/>
    </xf>
    <xf numFmtId="4" fontId="17" fillId="6" borderId="1" xfId="0" applyNumberFormat="1" applyFont="1" applyFill="1" applyBorder="1" applyAlignment="1">
      <alignment horizontal="center" vertical="center"/>
    </xf>
    <xf numFmtId="0" fontId="16" fillId="0" borderId="2" xfId="0" applyFont="1" applyBorder="1" applyAlignment="1">
      <alignment vertical="center" wrapText="1"/>
    </xf>
    <xf numFmtId="6" fontId="16" fillId="0" borderId="2" xfId="0" applyNumberFormat="1" applyFont="1" applyBorder="1" applyAlignment="1">
      <alignment horizontal="center" vertical="center" wrapText="1"/>
    </xf>
    <xf numFmtId="2" fontId="13" fillId="0" borderId="2" xfId="0" applyNumberFormat="1" applyFont="1" applyBorder="1" applyAlignment="1">
      <alignment horizontal="center" vertical="center"/>
    </xf>
    <xf numFmtId="3" fontId="17" fillId="0" borderId="2" xfId="0" applyNumberFormat="1" applyFont="1" applyBorder="1" applyAlignment="1">
      <alignment horizontal="center" vertical="center"/>
    </xf>
    <xf numFmtId="4" fontId="17" fillId="0" borderId="2" xfId="0" applyNumberFormat="1" applyFont="1" applyBorder="1" applyAlignment="1">
      <alignment horizontal="center" vertical="center"/>
    </xf>
    <xf numFmtId="0" fontId="17" fillId="4" borderId="2" xfId="0" applyFont="1" applyFill="1" applyBorder="1" applyAlignment="1">
      <alignment vertical="center"/>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1" xfId="0" applyFont="1" applyBorder="1" applyAlignment="1">
      <alignment horizontal="left" vertical="center" wrapText="1"/>
    </xf>
    <xf numFmtId="0" fontId="27" fillId="0" borderId="5" xfId="0" applyFont="1" applyBorder="1" applyAlignment="1">
      <alignment vertical="center" wrapText="1"/>
    </xf>
    <xf numFmtId="0" fontId="27"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29" fillId="0" borderId="1" xfId="0" applyFont="1" applyBorder="1" applyAlignment="1">
      <alignment vertical="center" wrapText="1"/>
    </xf>
    <xf numFmtId="0" fontId="22" fillId="0" borderId="0" xfId="0" applyFont="1" applyAlignment="1">
      <alignment horizontal="left"/>
    </xf>
    <xf numFmtId="0" fontId="21" fillId="6" borderId="0" xfId="0" applyFont="1" applyFill="1" applyAlignment="1">
      <alignment vertical="center" wrapText="1"/>
    </xf>
    <xf numFmtId="0" fontId="21" fillId="0" borderId="0" xfId="0" applyFont="1" applyAlignment="1">
      <alignment horizontal="center"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20" fillId="6" borderId="0" xfId="0" applyFont="1" applyFill="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8"/>
  <sheetViews>
    <sheetView tabSelected="1" zoomScale="55" zoomScaleNormal="55" workbookViewId="0">
      <selection activeCell="D6" sqref="D6"/>
    </sheetView>
  </sheetViews>
  <sheetFormatPr defaultColWidth="9.1328125" defaultRowHeight="50.1" customHeight="1" x14ac:dyDescent="0.65"/>
  <cols>
    <col min="1" max="1" width="26.59765625" style="1" customWidth="1"/>
    <col min="2" max="2" width="29.73046875" style="1" customWidth="1"/>
    <col min="3" max="3" width="167.265625" style="1" customWidth="1"/>
    <col min="4" max="4" width="18.3984375" style="1" customWidth="1"/>
    <col min="5" max="5" width="11.1328125" style="10" customWidth="1"/>
    <col min="6" max="6" width="14.265625" style="23" customWidth="1"/>
    <col min="7" max="7" width="16.59765625" style="24" customWidth="1"/>
    <col min="8" max="8" width="18" style="25" customWidth="1"/>
    <col min="9" max="9" width="23.86328125" style="1" customWidth="1"/>
    <col min="10" max="10" width="51" style="1" customWidth="1"/>
    <col min="11" max="16384" width="9.1328125" style="1"/>
  </cols>
  <sheetData>
    <row r="1" spans="1:8" ht="50.1" customHeight="1" thickBot="1" x14ac:dyDescent="1.4">
      <c r="A1" s="58" t="s">
        <v>0</v>
      </c>
      <c r="B1" s="58"/>
      <c r="C1" s="58"/>
      <c r="D1" s="60" t="s">
        <v>1</v>
      </c>
      <c r="E1" s="60"/>
      <c r="F1" s="60"/>
      <c r="G1" s="60"/>
    </row>
    <row r="2" spans="1:8" ht="24.95" customHeight="1" thickBot="1" x14ac:dyDescent="0.7">
      <c r="B2" s="2" t="s">
        <v>2</v>
      </c>
      <c r="C2" s="3"/>
    </row>
    <row r="3" spans="1:8" ht="24.95" customHeight="1" thickBot="1" x14ac:dyDescent="0.7">
      <c r="B3" s="2" t="s">
        <v>3</v>
      </c>
      <c r="C3" s="3"/>
    </row>
    <row r="4" spans="1:8" ht="24.95" customHeight="1" thickBot="1" x14ac:dyDescent="0.7">
      <c r="B4" s="2" t="s">
        <v>4</v>
      </c>
      <c r="C4" s="3"/>
    </row>
    <row r="5" spans="1:8" ht="50.1" customHeight="1" thickBot="1" x14ac:dyDescent="0.55000000000000004">
      <c r="A5" s="4" t="s">
        <v>5</v>
      </c>
      <c r="B5" s="5" t="s">
        <v>6</v>
      </c>
      <c r="C5" s="5" t="s">
        <v>7</v>
      </c>
      <c r="D5" s="5" t="s">
        <v>8</v>
      </c>
      <c r="E5" s="11" t="s">
        <v>9</v>
      </c>
      <c r="F5" s="9" t="s">
        <v>10</v>
      </c>
      <c r="G5" s="6" t="s">
        <v>11</v>
      </c>
      <c r="H5" s="6" t="s">
        <v>12</v>
      </c>
    </row>
    <row r="6" spans="1:8" s="19" customFormat="1" ht="50.1" customHeight="1" x14ac:dyDescent="0.45">
      <c r="A6" s="64" t="s">
        <v>13</v>
      </c>
      <c r="B6" s="16" t="s">
        <v>14</v>
      </c>
      <c r="C6" s="16" t="s">
        <v>15</v>
      </c>
      <c r="D6" s="17" t="s">
        <v>16</v>
      </c>
      <c r="E6" s="12">
        <v>2900</v>
      </c>
      <c r="F6" s="26"/>
      <c r="G6" s="27">
        <f>F6*E6</f>
        <v>0</v>
      </c>
      <c r="H6" s="28"/>
    </row>
    <row r="7" spans="1:8" s="19" customFormat="1" ht="50.1" customHeight="1" x14ac:dyDescent="0.45">
      <c r="A7" s="65"/>
      <c r="B7" s="16" t="s">
        <v>14</v>
      </c>
      <c r="C7" s="16" t="s">
        <v>17</v>
      </c>
      <c r="D7" s="17" t="s">
        <v>18</v>
      </c>
      <c r="E7" s="12">
        <v>3500</v>
      </c>
      <c r="F7" s="26"/>
      <c r="G7" s="27">
        <f t="shared" ref="G7:G37" si="0">F7*E7</f>
        <v>0</v>
      </c>
      <c r="H7" s="28"/>
    </row>
    <row r="8" spans="1:8" s="19" customFormat="1" ht="63" customHeight="1" x14ac:dyDescent="0.45">
      <c r="A8" s="66"/>
      <c r="B8" s="16" t="s">
        <v>14</v>
      </c>
      <c r="C8" s="16" t="s">
        <v>19</v>
      </c>
      <c r="D8" s="17" t="s">
        <v>20</v>
      </c>
      <c r="E8" s="12">
        <v>1850</v>
      </c>
      <c r="F8" s="26"/>
      <c r="G8" s="27">
        <f t="shared" si="0"/>
        <v>0</v>
      </c>
      <c r="H8" s="28"/>
    </row>
    <row r="9" spans="1:8" s="19" customFormat="1" ht="72" customHeight="1" x14ac:dyDescent="0.45">
      <c r="A9" s="55" t="s">
        <v>21</v>
      </c>
      <c r="B9" s="16" t="s">
        <v>14</v>
      </c>
      <c r="C9" s="16" t="s">
        <v>22</v>
      </c>
      <c r="D9" s="17" t="s">
        <v>23</v>
      </c>
      <c r="E9" s="12" t="s">
        <v>23</v>
      </c>
      <c r="F9" s="26"/>
      <c r="G9" s="27"/>
      <c r="H9" s="28"/>
    </row>
    <row r="10" spans="1:8" s="19" customFormat="1" ht="49.5" customHeight="1" x14ac:dyDescent="0.45">
      <c r="A10" s="51" t="s">
        <v>24</v>
      </c>
      <c r="B10" s="16" t="s">
        <v>14</v>
      </c>
      <c r="C10" s="16" t="s">
        <v>25</v>
      </c>
      <c r="D10" s="7">
        <v>4000</v>
      </c>
      <c r="E10" s="12">
        <v>4000</v>
      </c>
      <c r="F10" s="26"/>
      <c r="G10" s="27">
        <f t="shared" si="0"/>
        <v>0</v>
      </c>
      <c r="H10" s="28"/>
    </row>
    <row r="11" spans="1:8" s="19" customFormat="1" ht="63" customHeight="1" x14ac:dyDescent="0.45">
      <c r="A11" s="56" t="s">
        <v>26</v>
      </c>
      <c r="B11" s="16" t="s">
        <v>14</v>
      </c>
      <c r="C11" s="16" t="s">
        <v>27</v>
      </c>
      <c r="D11" s="17" t="s">
        <v>23</v>
      </c>
      <c r="E11" s="17" t="s">
        <v>23</v>
      </c>
      <c r="F11" s="26"/>
      <c r="G11" s="27"/>
      <c r="H11" s="28"/>
    </row>
    <row r="12" spans="1:8" s="19" customFormat="1" ht="80.099999999999994" customHeight="1" x14ac:dyDescent="0.45">
      <c r="A12" s="67" t="s">
        <v>28</v>
      </c>
      <c r="B12" s="16" t="s">
        <v>29</v>
      </c>
      <c r="C12" s="57" t="s">
        <v>30</v>
      </c>
      <c r="D12" s="7">
        <v>2000</v>
      </c>
      <c r="E12" s="12">
        <v>2000</v>
      </c>
      <c r="F12" s="26"/>
      <c r="G12" s="27">
        <f t="shared" si="0"/>
        <v>0</v>
      </c>
      <c r="H12" s="28"/>
    </row>
    <row r="13" spans="1:8" s="19" customFormat="1" ht="86.1" customHeight="1" x14ac:dyDescent="0.45">
      <c r="A13" s="66"/>
      <c r="B13" s="16" t="s">
        <v>31</v>
      </c>
      <c r="C13" s="57" t="s">
        <v>32</v>
      </c>
      <c r="D13" s="7">
        <v>6000</v>
      </c>
      <c r="E13" s="12">
        <v>6000</v>
      </c>
      <c r="F13" s="26"/>
      <c r="G13" s="27">
        <f t="shared" si="0"/>
        <v>0</v>
      </c>
      <c r="H13" s="28"/>
    </row>
    <row r="14" spans="1:8" s="19" customFormat="1" ht="58.5" customHeight="1" thickBot="1" x14ac:dyDescent="0.5">
      <c r="A14" s="15" t="s">
        <v>33</v>
      </c>
      <c r="B14" s="16" t="s">
        <v>14</v>
      </c>
      <c r="C14" s="20" t="s">
        <v>34</v>
      </c>
      <c r="D14" s="7">
        <v>250</v>
      </c>
      <c r="E14" s="13">
        <v>250</v>
      </c>
      <c r="F14" s="26"/>
      <c r="G14" s="27">
        <f t="shared" si="0"/>
        <v>0</v>
      </c>
      <c r="H14" s="28"/>
    </row>
    <row r="15" spans="1:8" s="19" customFormat="1" ht="58.5" customHeight="1" thickBot="1" x14ac:dyDescent="0.5">
      <c r="A15" s="15" t="s">
        <v>35</v>
      </c>
      <c r="B15" s="16" t="s">
        <v>36</v>
      </c>
      <c r="C15" s="20" t="s">
        <v>37</v>
      </c>
      <c r="D15" s="7">
        <v>1600</v>
      </c>
      <c r="E15" s="13">
        <v>1600</v>
      </c>
      <c r="F15" s="26"/>
      <c r="G15" s="27">
        <f t="shared" si="0"/>
        <v>0</v>
      </c>
      <c r="H15" s="28"/>
    </row>
    <row r="16" spans="1:8" s="19" customFormat="1" ht="50.1" customHeight="1" thickBot="1" x14ac:dyDescent="0.5">
      <c r="A16" s="15" t="s">
        <v>38</v>
      </c>
      <c r="B16" s="16" t="s">
        <v>29</v>
      </c>
      <c r="C16" s="18" t="s">
        <v>39</v>
      </c>
      <c r="D16" s="7">
        <v>250</v>
      </c>
      <c r="E16" s="13">
        <v>250</v>
      </c>
      <c r="F16" s="26"/>
      <c r="G16" s="27">
        <f t="shared" si="0"/>
        <v>0</v>
      </c>
      <c r="H16" s="28"/>
    </row>
    <row r="17" spans="1:10" s="19" customFormat="1" ht="50.1" customHeight="1" thickBot="1" x14ac:dyDescent="0.5">
      <c r="A17" s="51" t="s">
        <v>40</v>
      </c>
      <c r="B17" s="16" t="s">
        <v>14</v>
      </c>
      <c r="C17" s="35" t="s">
        <v>41</v>
      </c>
      <c r="D17" s="7">
        <v>240</v>
      </c>
      <c r="E17" s="12">
        <v>240</v>
      </c>
      <c r="F17" s="26"/>
      <c r="G17" s="27">
        <f>F17*E17</f>
        <v>0</v>
      </c>
      <c r="H17" s="28"/>
    </row>
    <row r="18" spans="1:10" s="19" customFormat="1" ht="72.75" customHeight="1" thickBot="1" x14ac:dyDescent="0.5">
      <c r="A18" s="52" t="s">
        <v>42</v>
      </c>
      <c r="B18" s="43" t="s">
        <v>14</v>
      </c>
      <c r="C18" s="43" t="s">
        <v>43</v>
      </c>
      <c r="D18" s="17" t="s">
        <v>23</v>
      </c>
      <c r="E18" s="17" t="s">
        <v>23</v>
      </c>
      <c r="F18" s="22"/>
      <c r="G18" s="22"/>
      <c r="H18" s="28"/>
      <c r="I18" s="40" t="s">
        <v>44</v>
      </c>
    </row>
    <row r="19" spans="1:10" s="19" customFormat="1" ht="50.1" customHeight="1" thickBot="1" x14ac:dyDescent="0.5">
      <c r="A19" s="49" t="s">
        <v>45</v>
      </c>
      <c r="B19" s="16" t="s">
        <v>29</v>
      </c>
      <c r="C19" s="16" t="s">
        <v>46</v>
      </c>
      <c r="D19" s="17" t="s">
        <v>47</v>
      </c>
      <c r="E19" s="12">
        <v>3</v>
      </c>
      <c r="F19" s="26"/>
      <c r="G19" s="42">
        <f t="shared" si="0"/>
        <v>0</v>
      </c>
      <c r="H19" s="39"/>
      <c r="I19" s="41"/>
      <c r="J19" s="59" t="s">
        <v>48</v>
      </c>
    </row>
    <row r="20" spans="1:10" s="19" customFormat="1" ht="50.1" customHeight="1" thickBot="1" x14ac:dyDescent="0.5">
      <c r="A20" s="15" t="s">
        <v>49</v>
      </c>
      <c r="B20" s="16" t="s">
        <v>29</v>
      </c>
      <c r="C20" s="16" t="s">
        <v>50</v>
      </c>
      <c r="D20" s="17" t="s">
        <v>51</v>
      </c>
      <c r="E20" s="12">
        <v>2.4900000000000002</v>
      </c>
      <c r="F20" s="26"/>
      <c r="G20" s="42">
        <f t="shared" si="0"/>
        <v>0</v>
      </c>
      <c r="H20" s="39"/>
      <c r="I20" s="41"/>
      <c r="J20" s="59"/>
    </row>
    <row r="21" spans="1:10" s="19" customFormat="1" ht="50.1" customHeight="1" thickBot="1" x14ac:dyDescent="0.5">
      <c r="A21" s="61" t="s">
        <v>52</v>
      </c>
      <c r="B21" s="62" t="s">
        <v>14</v>
      </c>
      <c r="C21" s="16" t="s">
        <v>53</v>
      </c>
      <c r="D21" s="63" t="s">
        <v>54</v>
      </c>
      <c r="E21" s="12">
        <v>2.3199999999999998</v>
      </c>
      <c r="F21" s="26"/>
      <c r="G21" s="42">
        <f t="shared" si="0"/>
        <v>0</v>
      </c>
      <c r="H21" s="39"/>
      <c r="I21" s="41"/>
      <c r="J21" s="59"/>
    </row>
    <row r="22" spans="1:10" s="19" customFormat="1" ht="50.1" customHeight="1" thickBot="1" x14ac:dyDescent="0.5">
      <c r="A22" s="61"/>
      <c r="B22" s="62"/>
      <c r="C22" s="16" t="s">
        <v>55</v>
      </c>
      <c r="D22" s="63"/>
      <c r="E22" s="12">
        <v>2.3199999999999998</v>
      </c>
      <c r="F22" s="26"/>
      <c r="G22" s="42">
        <f t="shared" si="0"/>
        <v>0</v>
      </c>
      <c r="H22" s="39"/>
      <c r="I22" s="41"/>
      <c r="J22" s="59"/>
    </row>
    <row r="23" spans="1:10" s="19" customFormat="1" ht="50.1" customHeight="1" thickBot="1" x14ac:dyDescent="0.5">
      <c r="A23" s="61"/>
      <c r="B23" s="62"/>
      <c r="C23" s="16" t="s">
        <v>56</v>
      </c>
      <c r="D23" s="63"/>
      <c r="E23" s="12">
        <v>2.3199999999999998</v>
      </c>
      <c r="F23" s="26"/>
      <c r="G23" s="42">
        <f t="shared" si="0"/>
        <v>0</v>
      </c>
      <c r="H23" s="39"/>
      <c r="I23" s="41"/>
      <c r="J23" s="59"/>
    </row>
    <row r="24" spans="1:10" s="19" customFormat="1" ht="50.1" customHeight="1" thickBot="1" x14ac:dyDescent="0.5">
      <c r="A24" s="61" t="s">
        <v>52</v>
      </c>
      <c r="B24" s="62" t="s">
        <v>36</v>
      </c>
      <c r="C24" s="16" t="s">
        <v>53</v>
      </c>
      <c r="D24" s="63" t="s">
        <v>57</v>
      </c>
      <c r="E24" s="12">
        <v>3.3</v>
      </c>
      <c r="F24" s="26"/>
      <c r="G24" s="42">
        <f>F24*E24</f>
        <v>0</v>
      </c>
      <c r="H24" s="39"/>
      <c r="I24" s="41"/>
      <c r="J24" s="59"/>
    </row>
    <row r="25" spans="1:10" s="19" customFormat="1" ht="50.1" customHeight="1" thickBot="1" x14ac:dyDescent="0.5">
      <c r="A25" s="61"/>
      <c r="B25" s="62"/>
      <c r="C25" s="16" t="s">
        <v>55</v>
      </c>
      <c r="D25" s="63"/>
      <c r="E25" s="12">
        <v>3.3</v>
      </c>
      <c r="F25" s="26"/>
      <c r="G25" s="42">
        <f>F25*E25</f>
        <v>0</v>
      </c>
      <c r="H25" s="39"/>
      <c r="I25" s="41"/>
      <c r="J25" s="59"/>
    </row>
    <row r="26" spans="1:10" s="19" customFormat="1" ht="50.1" customHeight="1" thickBot="1" x14ac:dyDescent="0.5">
      <c r="A26" s="61"/>
      <c r="B26" s="62"/>
      <c r="C26" s="16" t="s">
        <v>56</v>
      </c>
      <c r="D26" s="63"/>
      <c r="E26" s="12">
        <v>3.3</v>
      </c>
      <c r="F26" s="26"/>
      <c r="G26" s="42">
        <f>F26*E26</f>
        <v>0</v>
      </c>
      <c r="H26" s="39"/>
      <c r="I26" s="41"/>
      <c r="J26" s="59"/>
    </row>
    <row r="27" spans="1:10" s="19" customFormat="1" ht="50.1" customHeight="1" thickBot="1" x14ac:dyDescent="0.5">
      <c r="A27" s="15" t="s">
        <v>58</v>
      </c>
      <c r="B27" s="16" t="s">
        <v>14</v>
      </c>
      <c r="C27" s="16" t="s">
        <v>59</v>
      </c>
      <c r="D27" s="17" t="s">
        <v>60</v>
      </c>
      <c r="E27" s="12">
        <v>1.0900000000000001</v>
      </c>
      <c r="F27" s="26"/>
      <c r="G27" s="42">
        <f t="shared" si="0"/>
        <v>0</v>
      </c>
      <c r="H27" s="39"/>
      <c r="I27" s="41"/>
      <c r="J27" s="59"/>
    </row>
    <row r="28" spans="1:10" s="19" customFormat="1" ht="50.1" customHeight="1" thickBot="1" x14ac:dyDescent="0.5">
      <c r="A28" s="15" t="s">
        <v>58</v>
      </c>
      <c r="B28" s="16" t="s">
        <v>36</v>
      </c>
      <c r="C28" s="16" t="s">
        <v>59</v>
      </c>
      <c r="D28" s="17" t="s">
        <v>61</v>
      </c>
      <c r="E28" s="12">
        <v>3.65</v>
      </c>
      <c r="F28" s="26"/>
      <c r="G28" s="42">
        <f t="shared" si="0"/>
        <v>0</v>
      </c>
      <c r="H28" s="39"/>
      <c r="I28" s="41"/>
      <c r="J28" s="59"/>
    </row>
    <row r="29" spans="1:10" s="19" customFormat="1" ht="50.1" customHeight="1" thickBot="1" x14ac:dyDescent="0.5">
      <c r="A29" s="15" t="s">
        <v>62</v>
      </c>
      <c r="B29" s="16" t="s">
        <v>29</v>
      </c>
      <c r="C29" s="16" t="s">
        <v>63</v>
      </c>
      <c r="D29" s="17" t="s">
        <v>64</v>
      </c>
      <c r="E29" s="12">
        <v>1.5</v>
      </c>
      <c r="F29" s="26"/>
      <c r="G29" s="27">
        <f t="shared" si="0"/>
        <v>0</v>
      </c>
      <c r="H29" s="28"/>
    </row>
    <row r="30" spans="1:10" s="19" customFormat="1" ht="50.1" customHeight="1" thickBot="1" x14ac:dyDescent="0.5">
      <c r="A30" s="15" t="s">
        <v>62</v>
      </c>
      <c r="B30" s="16" t="s">
        <v>29</v>
      </c>
      <c r="C30" s="16" t="s">
        <v>65</v>
      </c>
      <c r="D30" s="17" t="s">
        <v>66</v>
      </c>
      <c r="E30" s="12">
        <v>1</v>
      </c>
      <c r="F30" s="26"/>
      <c r="G30" s="27">
        <f t="shared" si="0"/>
        <v>0</v>
      </c>
      <c r="H30" s="28"/>
    </row>
    <row r="31" spans="1:10" s="19" customFormat="1" ht="13.5" customHeight="1" thickBot="1" x14ac:dyDescent="0.5">
      <c r="A31" s="8"/>
      <c r="B31" s="21"/>
      <c r="C31" s="21"/>
      <c r="D31" s="21"/>
      <c r="E31" s="14"/>
      <c r="F31" s="30"/>
      <c r="G31" s="31"/>
      <c r="H31" s="31"/>
    </row>
    <row r="32" spans="1:10" s="19" customFormat="1" ht="21.6" hidden="1" customHeight="1" thickBot="1" x14ac:dyDescent="0.5">
      <c r="A32" s="34" t="s">
        <v>67</v>
      </c>
      <c r="B32" s="17" t="s">
        <v>31</v>
      </c>
      <c r="C32" s="22" t="s">
        <v>68</v>
      </c>
      <c r="D32" s="12">
        <v>4.75</v>
      </c>
      <c r="E32" s="12">
        <v>4.75</v>
      </c>
      <c r="F32" s="26"/>
      <c r="G32" s="27">
        <f t="shared" si="0"/>
        <v>0</v>
      </c>
      <c r="H32" s="28"/>
    </row>
    <row r="33" spans="1:8" s="19" customFormat="1" ht="13.5" customHeight="1" thickBot="1" x14ac:dyDescent="0.5">
      <c r="A33" s="8"/>
      <c r="B33" s="21"/>
      <c r="C33" s="21"/>
      <c r="D33" s="21"/>
      <c r="E33" s="14"/>
      <c r="F33" s="30"/>
      <c r="G33" s="31"/>
      <c r="H33" s="31"/>
    </row>
    <row r="34" spans="1:8" s="19" customFormat="1" ht="102.75" customHeight="1" thickBot="1" x14ac:dyDescent="0.5">
      <c r="A34" s="15" t="s">
        <v>69</v>
      </c>
      <c r="B34" s="38" t="s">
        <v>70</v>
      </c>
      <c r="C34" s="15" t="s">
        <v>71</v>
      </c>
      <c r="D34" s="37" t="s">
        <v>72</v>
      </c>
      <c r="E34" s="12">
        <v>250</v>
      </c>
      <c r="F34" s="26"/>
      <c r="G34" s="27">
        <f t="shared" si="0"/>
        <v>0</v>
      </c>
      <c r="H34" s="28"/>
    </row>
    <row r="35" spans="1:8" s="19" customFormat="1" ht="102.75" customHeight="1" thickBot="1" x14ac:dyDescent="0.5">
      <c r="A35" s="15" t="s">
        <v>69</v>
      </c>
      <c r="B35" s="38" t="s">
        <v>70</v>
      </c>
      <c r="C35" s="15" t="s">
        <v>73</v>
      </c>
      <c r="D35" s="37" t="s">
        <v>74</v>
      </c>
      <c r="E35" s="12">
        <v>250</v>
      </c>
      <c r="F35" s="26"/>
      <c r="G35" s="27">
        <f t="shared" si="0"/>
        <v>0</v>
      </c>
      <c r="H35" s="28"/>
    </row>
    <row r="36" spans="1:8" s="19" customFormat="1" ht="102.75" customHeight="1" thickBot="1" x14ac:dyDescent="0.5">
      <c r="A36" s="15" t="s">
        <v>69</v>
      </c>
      <c r="B36" s="38" t="s">
        <v>70</v>
      </c>
      <c r="C36" s="15" t="s">
        <v>75</v>
      </c>
      <c r="D36" s="37" t="s">
        <v>76</v>
      </c>
      <c r="E36" s="12">
        <v>375</v>
      </c>
      <c r="F36" s="26"/>
      <c r="G36" s="27">
        <f t="shared" si="0"/>
        <v>0</v>
      </c>
      <c r="H36" s="28"/>
    </row>
    <row r="37" spans="1:8" s="19" customFormat="1" ht="102.75" customHeight="1" x14ac:dyDescent="0.45">
      <c r="A37" s="15" t="s">
        <v>69</v>
      </c>
      <c r="B37" s="38" t="s">
        <v>70</v>
      </c>
      <c r="C37" s="15" t="s">
        <v>77</v>
      </c>
      <c r="D37" s="37" t="s">
        <v>78</v>
      </c>
      <c r="E37" s="12">
        <v>500</v>
      </c>
      <c r="F37" s="26"/>
      <c r="G37" s="27">
        <f t="shared" si="0"/>
        <v>0</v>
      </c>
      <c r="H37" s="28"/>
    </row>
    <row r="38" spans="1:8" s="19" customFormat="1" ht="50.1" customHeight="1" x14ac:dyDescent="0.45">
      <c r="E38" s="10"/>
      <c r="F38" s="23" t="s">
        <v>79</v>
      </c>
      <c r="G38" s="32">
        <f>SUM(G6:G37)</f>
        <v>0</v>
      </c>
      <c r="H38" s="33">
        <f>SUM(H6:H37)</f>
        <v>0</v>
      </c>
    </row>
  </sheetData>
  <customSheetViews>
    <customSheetView guid="{2EC82779-AB01-4034-AC64-BA42CA0E8206}" scale="55" fitToPage="1" hiddenRows="1">
      <selection activeCell="J14" sqref="J14"/>
      <pageMargins left="0" right="0" top="0" bottom="0" header="0" footer="0"/>
      <pageSetup scale="40" orientation="landscape" r:id="rId1"/>
    </customSheetView>
  </customSheetViews>
  <mergeCells count="11">
    <mergeCell ref="A1:C1"/>
    <mergeCell ref="J19:J28"/>
    <mergeCell ref="D1:G1"/>
    <mergeCell ref="A21:A23"/>
    <mergeCell ref="B21:B23"/>
    <mergeCell ref="D21:D23"/>
    <mergeCell ref="A6:A8"/>
    <mergeCell ref="A24:A26"/>
    <mergeCell ref="B24:B26"/>
    <mergeCell ref="D24:D26"/>
    <mergeCell ref="A12:A13"/>
  </mergeCells>
  <pageMargins left="0.7" right="0.7" top="0.75" bottom="0.75" header="0.3" footer="0.3"/>
  <pageSetup scale="40" orientation="landscape"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2EA5-EBF7-40A5-AF62-F33ECEF7C8A0}">
  <sheetPr>
    <pageSetUpPr fitToPage="1"/>
  </sheetPr>
  <dimension ref="A1:J29"/>
  <sheetViews>
    <sheetView zoomScale="55" zoomScaleNormal="55" workbookViewId="0">
      <selection activeCell="D6" sqref="D6"/>
    </sheetView>
  </sheetViews>
  <sheetFormatPr defaultColWidth="9.1328125" defaultRowHeight="50.1" customHeight="1" x14ac:dyDescent="0.65"/>
  <cols>
    <col min="1" max="1" width="26.59765625" style="1" customWidth="1"/>
    <col min="2" max="2" width="29.73046875" style="1" customWidth="1"/>
    <col min="3" max="3" width="167.265625" style="1" customWidth="1"/>
    <col min="4" max="4" width="18.3984375" style="1" customWidth="1"/>
    <col min="5" max="5" width="11.1328125" style="10" customWidth="1"/>
    <col min="6" max="6" width="14.265625" style="23" customWidth="1"/>
    <col min="7" max="7" width="16.59765625" style="24" customWidth="1"/>
    <col min="8" max="8" width="18" style="25" customWidth="1"/>
    <col min="9" max="9" width="28" style="1" customWidth="1"/>
    <col min="10" max="10" width="34.59765625" style="1" customWidth="1"/>
    <col min="11" max="16384" width="9.1328125" style="1"/>
  </cols>
  <sheetData>
    <row r="1" spans="1:10" ht="50.1" customHeight="1" thickBot="1" x14ac:dyDescent="1.4">
      <c r="A1" s="58" t="s">
        <v>80</v>
      </c>
      <c r="B1" s="58"/>
      <c r="C1" s="58"/>
    </row>
    <row r="2" spans="1:10" ht="24.95" customHeight="1" thickBot="1" x14ac:dyDescent="0.7">
      <c r="B2" s="2" t="s">
        <v>2</v>
      </c>
      <c r="C2" s="3"/>
    </row>
    <row r="3" spans="1:10" ht="24.95" customHeight="1" thickBot="1" x14ac:dyDescent="0.7">
      <c r="B3" s="2" t="s">
        <v>3</v>
      </c>
      <c r="C3" s="3"/>
    </row>
    <row r="4" spans="1:10" ht="24.95" customHeight="1" thickBot="1" x14ac:dyDescent="0.7">
      <c r="B4" s="2" t="s">
        <v>4</v>
      </c>
      <c r="C4" s="3"/>
    </row>
    <row r="5" spans="1:10" ht="50.1" customHeight="1" thickBot="1" x14ac:dyDescent="0.55000000000000004">
      <c r="A5" s="4" t="s">
        <v>5</v>
      </c>
      <c r="B5" s="5" t="s">
        <v>6</v>
      </c>
      <c r="C5" s="5" t="s">
        <v>7</v>
      </c>
      <c r="D5" s="5" t="s">
        <v>8</v>
      </c>
      <c r="E5" s="11" t="s">
        <v>9</v>
      </c>
      <c r="F5" s="9" t="s">
        <v>10</v>
      </c>
      <c r="G5" s="6" t="s">
        <v>11</v>
      </c>
      <c r="H5" s="6" t="s">
        <v>12</v>
      </c>
    </row>
    <row r="6" spans="1:10" s="19" customFormat="1" ht="50.1" customHeight="1" thickBot="1" x14ac:dyDescent="0.5">
      <c r="A6" s="69" t="s">
        <v>13</v>
      </c>
      <c r="B6" s="16" t="s">
        <v>14</v>
      </c>
      <c r="C6" s="16" t="s">
        <v>15</v>
      </c>
      <c r="D6" s="17" t="s">
        <v>16</v>
      </c>
      <c r="E6" s="12">
        <v>2900</v>
      </c>
      <c r="F6" s="26"/>
      <c r="G6" s="27">
        <f>F6*E6</f>
        <v>0</v>
      </c>
      <c r="H6" s="28"/>
    </row>
    <row r="7" spans="1:10" s="19" customFormat="1" ht="50.1" customHeight="1" thickBot="1" x14ac:dyDescent="0.5">
      <c r="A7" s="69"/>
      <c r="B7" s="16" t="s">
        <v>14</v>
      </c>
      <c r="C7" s="16" t="s">
        <v>17</v>
      </c>
      <c r="D7" s="17" t="s">
        <v>18</v>
      </c>
      <c r="E7" s="12">
        <v>3500</v>
      </c>
      <c r="F7" s="26"/>
      <c r="G7" s="27">
        <f t="shared" ref="G7:G28" si="0">F7*E7</f>
        <v>0</v>
      </c>
      <c r="H7" s="28"/>
    </row>
    <row r="8" spans="1:10" s="19" customFormat="1" ht="69.95" customHeight="1" thickBot="1" x14ac:dyDescent="0.5">
      <c r="A8" s="54" t="s">
        <v>21</v>
      </c>
      <c r="B8" s="16" t="s">
        <v>14</v>
      </c>
      <c r="C8" s="16" t="s">
        <v>22</v>
      </c>
      <c r="D8" s="17" t="s">
        <v>23</v>
      </c>
      <c r="E8" s="17" t="s">
        <v>23</v>
      </c>
      <c r="F8" s="26"/>
      <c r="G8" s="27"/>
      <c r="H8" s="28"/>
    </row>
    <row r="9" spans="1:10" s="19" customFormat="1" ht="50.1" customHeight="1" thickBot="1" x14ac:dyDescent="0.5">
      <c r="A9" s="15" t="s">
        <v>24</v>
      </c>
      <c r="B9" s="16" t="s">
        <v>14</v>
      </c>
      <c r="C9" s="16" t="s">
        <v>25</v>
      </c>
      <c r="D9" s="7">
        <v>4000</v>
      </c>
      <c r="E9" s="12">
        <v>4000</v>
      </c>
      <c r="F9" s="26"/>
      <c r="G9" s="27">
        <f t="shared" si="0"/>
        <v>0</v>
      </c>
      <c r="H9" s="28"/>
    </row>
    <row r="10" spans="1:10" s="19" customFormat="1" ht="50.1" customHeight="1" thickBot="1" x14ac:dyDescent="0.5">
      <c r="A10" s="50" t="s">
        <v>26</v>
      </c>
      <c r="B10" s="16" t="s">
        <v>14</v>
      </c>
      <c r="C10" s="16" t="s">
        <v>81</v>
      </c>
      <c r="D10" s="17" t="s">
        <v>23</v>
      </c>
      <c r="E10" s="17" t="s">
        <v>23</v>
      </c>
      <c r="F10" s="26"/>
      <c r="G10" s="27"/>
      <c r="H10" s="28"/>
    </row>
    <row r="11" spans="1:10" s="19" customFormat="1" ht="80.099999999999994" customHeight="1" thickBot="1" x14ac:dyDescent="0.5">
      <c r="A11" s="70" t="s">
        <v>28</v>
      </c>
      <c r="B11" s="16" t="s">
        <v>29</v>
      </c>
      <c r="C11" s="16" t="s">
        <v>82</v>
      </c>
      <c r="D11" s="7">
        <v>2000</v>
      </c>
      <c r="E11" s="12">
        <v>2000</v>
      </c>
      <c r="F11" s="26"/>
      <c r="G11" s="27">
        <f t="shared" ref="G11:G12" si="1">F11*E11</f>
        <v>0</v>
      </c>
      <c r="H11" s="28"/>
    </row>
    <row r="12" spans="1:10" s="19" customFormat="1" ht="86.1" customHeight="1" thickBot="1" x14ac:dyDescent="0.5">
      <c r="A12" s="71"/>
      <c r="B12" s="16" t="s">
        <v>31</v>
      </c>
      <c r="C12" s="16" t="s">
        <v>83</v>
      </c>
      <c r="D12" s="7">
        <v>6000</v>
      </c>
      <c r="E12" s="12">
        <v>6000</v>
      </c>
      <c r="F12" s="26"/>
      <c r="G12" s="27">
        <f t="shared" si="1"/>
        <v>0</v>
      </c>
      <c r="H12" s="28"/>
    </row>
    <row r="13" spans="1:10" s="19" customFormat="1" ht="50.1" customHeight="1" thickBot="1" x14ac:dyDescent="0.5">
      <c r="A13" s="15" t="s">
        <v>38</v>
      </c>
      <c r="B13" s="16" t="s">
        <v>29</v>
      </c>
      <c r="C13" s="18" t="s">
        <v>39</v>
      </c>
      <c r="D13" s="7">
        <v>150</v>
      </c>
      <c r="E13" s="13">
        <v>150</v>
      </c>
      <c r="F13" s="26"/>
      <c r="G13" s="27">
        <f t="shared" si="0"/>
        <v>0</v>
      </c>
      <c r="H13" s="28"/>
    </row>
    <row r="14" spans="1:10" s="19" customFormat="1" ht="50.1" customHeight="1" thickBot="1" x14ac:dyDescent="0.5">
      <c r="A14" s="51" t="s">
        <v>40</v>
      </c>
      <c r="B14" s="43" t="s">
        <v>14</v>
      </c>
      <c r="C14" s="43" t="s">
        <v>41</v>
      </c>
      <c r="D14" s="44">
        <v>240</v>
      </c>
      <c r="E14" s="45">
        <v>240</v>
      </c>
      <c r="F14" s="46"/>
      <c r="G14" s="47">
        <f>F14*E14</f>
        <v>0</v>
      </c>
      <c r="H14" s="48"/>
    </row>
    <row r="15" spans="1:10" s="19" customFormat="1" ht="72.75" customHeight="1" thickBot="1" x14ac:dyDescent="0.5">
      <c r="A15" s="53" t="s">
        <v>42</v>
      </c>
      <c r="B15" s="43" t="s">
        <v>14</v>
      </c>
      <c r="C15" s="43" t="s">
        <v>43</v>
      </c>
      <c r="D15" s="17" t="s">
        <v>23</v>
      </c>
      <c r="E15" s="17" t="s">
        <v>23</v>
      </c>
      <c r="F15" s="22"/>
      <c r="G15" s="22"/>
      <c r="H15" s="28"/>
      <c r="I15" s="40" t="s">
        <v>44</v>
      </c>
    </row>
    <row r="16" spans="1:10" s="19" customFormat="1" ht="50.1" customHeight="1" thickBot="1" x14ac:dyDescent="0.5">
      <c r="A16" s="69" t="s">
        <v>45</v>
      </c>
      <c r="B16" s="16" t="s">
        <v>14</v>
      </c>
      <c r="C16" s="16" t="s">
        <v>84</v>
      </c>
      <c r="D16" s="17" t="s">
        <v>85</v>
      </c>
      <c r="E16" s="12">
        <v>2.13</v>
      </c>
      <c r="F16" s="26"/>
      <c r="G16" s="42">
        <f t="shared" si="0"/>
        <v>0</v>
      </c>
      <c r="H16" s="39"/>
      <c r="I16" s="41"/>
      <c r="J16" s="68" t="s">
        <v>86</v>
      </c>
    </row>
    <row r="17" spans="1:10" s="19" customFormat="1" ht="50.1" customHeight="1" thickBot="1" x14ac:dyDescent="0.5">
      <c r="A17" s="69"/>
      <c r="B17" s="16" t="s">
        <v>36</v>
      </c>
      <c r="C17" s="16" t="s">
        <v>84</v>
      </c>
      <c r="D17" s="17" t="s">
        <v>87</v>
      </c>
      <c r="E17" s="12">
        <v>1.74</v>
      </c>
      <c r="F17" s="26"/>
      <c r="G17" s="42">
        <f t="shared" si="0"/>
        <v>0</v>
      </c>
      <c r="H17" s="39"/>
      <c r="I17" s="41"/>
      <c r="J17" s="68"/>
    </row>
    <row r="18" spans="1:10" s="19" customFormat="1" ht="50.1" customHeight="1" thickBot="1" x14ac:dyDescent="0.5">
      <c r="A18" s="15" t="s">
        <v>58</v>
      </c>
      <c r="B18" s="16" t="s">
        <v>14</v>
      </c>
      <c r="C18" s="16" t="s">
        <v>88</v>
      </c>
      <c r="D18" s="17" t="s">
        <v>89</v>
      </c>
      <c r="E18" s="12">
        <v>1.45</v>
      </c>
      <c r="F18" s="26"/>
      <c r="G18" s="42">
        <f t="shared" si="0"/>
        <v>0</v>
      </c>
      <c r="H18" s="39"/>
      <c r="I18" s="41"/>
      <c r="J18" s="68"/>
    </row>
    <row r="19" spans="1:10" s="19" customFormat="1" ht="50.1" customHeight="1" thickBot="1" x14ac:dyDescent="0.5">
      <c r="A19" s="15" t="s">
        <v>58</v>
      </c>
      <c r="B19" s="16" t="s">
        <v>36</v>
      </c>
      <c r="C19" s="16" t="s">
        <v>88</v>
      </c>
      <c r="D19" s="17" t="s">
        <v>61</v>
      </c>
      <c r="E19" s="12">
        <v>3.65</v>
      </c>
      <c r="F19" s="26"/>
      <c r="G19" s="42">
        <f t="shared" si="0"/>
        <v>0</v>
      </c>
      <c r="H19" s="39"/>
      <c r="I19" s="41"/>
      <c r="J19" s="68"/>
    </row>
    <row r="20" spans="1:10" s="19" customFormat="1" ht="50.1" customHeight="1" thickBot="1" x14ac:dyDescent="0.5">
      <c r="A20" s="15" t="s">
        <v>62</v>
      </c>
      <c r="B20" s="16" t="s">
        <v>29</v>
      </c>
      <c r="C20" s="16" t="s">
        <v>63</v>
      </c>
      <c r="D20" s="17" t="s">
        <v>64</v>
      </c>
      <c r="E20" s="12">
        <v>1.5</v>
      </c>
      <c r="F20" s="26"/>
      <c r="G20" s="27">
        <f t="shared" si="0"/>
        <v>0</v>
      </c>
      <c r="H20" s="28"/>
    </row>
    <row r="21" spans="1:10" s="19" customFormat="1" ht="50.1" customHeight="1" thickBot="1" x14ac:dyDescent="0.5">
      <c r="A21" s="15" t="s">
        <v>62</v>
      </c>
      <c r="B21" s="16" t="s">
        <v>29</v>
      </c>
      <c r="C21" s="16" t="s">
        <v>65</v>
      </c>
      <c r="D21" s="17" t="s">
        <v>66</v>
      </c>
      <c r="E21" s="12">
        <v>1</v>
      </c>
      <c r="F21" s="26"/>
      <c r="G21" s="27">
        <f t="shared" si="0"/>
        <v>0</v>
      </c>
      <c r="H21" s="28"/>
    </row>
    <row r="22" spans="1:10" s="19" customFormat="1" ht="77.25" customHeight="1" thickBot="1" x14ac:dyDescent="0.5">
      <c r="A22" s="15" t="s">
        <v>90</v>
      </c>
      <c r="B22" s="38" t="s">
        <v>31</v>
      </c>
      <c r="C22" s="16" t="s">
        <v>91</v>
      </c>
      <c r="D22" s="7">
        <v>300</v>
      </c>
      <c r="E22" s="12">
        <v>300</v>
      </c>
      <c r="F22" s="26"/>
      <c r="G22" s="27">
        <f>F22*E22</f>
        <v>0</v>
      </c>
      <c r="H22" s="28"/>
    </row>
    <row r="23" spans="1:10" s="19" customFormat="1" ht="50.1" customHeight="1" thickBot="1" x14ac:dyDescent="0.5">
      <c r="A23" s="15" t="s">
        <v>92</v>
      </c>
      <c r="B23" s="38" t="s">
        <v>31</v>
      </c>
      <c r="C23" s="36" t="s">
        <v>93</v>
      </c>
      <c r="D23" s="7">
        <v>150</v>
      </c>
      <c r="E23" s="12">
        <v>150</v>
      </c>
      <c r="F23" s="26"/>
      <c r="G23" s="27">
        <f>F23*E23</f>
        <v>0</v>
      </c>
      <c r="H23" s="28"/>
    </row>
    <row r="24" spans="1:10" s="19" customFormat="1" ht="50.1" customHeight="1" thickBot="1" x14ac:dyDescent="0.5">
      <c r="A24" s="15" t="s">
        <v>94</v>
      </c>
      <c r="B24" s="38" t="s">
        <v>31</v>
      </c>
      <c r="C24" s="15" t="s">
        <v>95</v>
      </c>
      <c r="D24" s="7">
        <v>300</v>
      </c>
      <c r="E24" s="12">
        <v>300</v>
      </c>
      <c r="F24" s="26"/>
      <c r="G24" s="27">
        <f>F24*E24</f>
        <v>0</v>
      </c>
      <c r="H24" s="29"/>
    </row>
    <row r="25" spans="1:10" s="19" customFormat="1" ht="13.5" customHeight="1" thickBot="1" x14ac:dyDescent="0.5">
      <c r="A25" s="8"/>
      <c r="B25" s="21"/>
      <c r="C25" s="21"/>
      <c r="D25" s="21"/>
      <c r="E25" s="14"/>
      <c r="F25" s="30"/>
      <c r="G25" s="31"/>
      <c r="H25" s="31"/>
    </row>
    <row r="26" spans="1:10" s="19" customFormat="1" ht="55.5" hidden="1" customHeight="1" thickBot="1" x14ac:dyDescent="0.5">
      <c r="A26" s="34" t="s">
        <v>67</v>
      </c>
      <c r="B26" s="17" t="s">
        <v>31</v>
      </c>
      <c r="C26" s="22" t="s">
        <v>68</v>
      </c>
      <c r="D26" s="12">
        <v>4.75</v>
      </c>
      <c r="E26" s="12">
        <v>4.75</v>
      </c>
      <c r="F26" s="26"/>
      <c r="G26" s="27">
        <f t="shared" si="0"/>
        <v>0</v>
      </c>
      <c r="H26" s="28"/>
    </row>
    <row r="27" spans="1:10" s="19" customFormat="1" ht="13.5" customHeight="1" thickBot="1" x14ac:dyDescent="0.5">
      <c r="A27" s="8"/>
      <c r="B27" s="21"/>
      <c r="C27" s="21"/>
      <c r="D27" s="21"/>
      <c r="E27" s="14"/>
      <c r="F27" s="30"/>
      <c r="G27" s="31"/>
      <c r="H27" s="31"/>
    </row>
    <row r="28" spans="1:10" s="19" customFormat="1" ht="102.75" customHeight="1" thickBot="1" x14ac:dyDescent="0.5">
      <c r="A28" s="15" t="s">
        <v>69</v>
      </c>
      <c r="B28" s="38" t="s">
        <v>70</v>
      </c>
      <c r="C28" s="15" t="s">
        <v>71</v>
      </c>
      <c r="D28" s="37" t="s">
        <v>72</v>
      </c>
      <c r="E28" s="12">
        <v>250</v>
      </c>
      <c r="F28" s="26"/>
      <c r="G28" s="27">
        <f t="shared" si="0"/>
        <v>0</v>
      </c>
      <c r="H28" s="28"/>
    </row>
    <row r="29" spans="1:10" s="19" customFormat="1" ht="50.1" customHeight="1" x14ac:dyDescent="0.45">
      <c r="E29" s="10"/>
      <c r="F29" s="23" t="s">
        <v>79</v>
      </c>
      <c r="G29" s="32">
        <f>SUM(G6:G28)</f>
        <v>0</v>
      </c>
      <c r="H29" s="33">
        <f>SUM(H6:H28)</f>
        <v>0</v>
      </c>
    </row>
  </sheetData>
  <customSheetViews>
    <customSheetView guid="{2EC82779-AB01-4034-AC64-BA42CA0E8206}" scale="55" fitToPage="1" printArea="1" hiddenRows="1">
      <selection activeCell="C5" sqref="C5"/>
      <pageMargins left="0" right="0" top="0" bottom="0" header="0" footer="0"/>
      <pageSetup scale="40" orientation="landscape" r:id="rId1"/>
    </customSheetView>
  </customSheetViews>
  <mergeCells count="5">
    <mergeCell ref="A1:C1"/>
    <mergeCell ref="J16:J19"/>
    <mergeCell ref="A16:A17"/>
    <mergeCell ref="A6:A7"/>
    <mergeCell ref="A11:A12"/>
  </mergeCells>
  <pageMargins left="0.7" right="0.7" top="0.75" bottom="0.75" header="0.3" footer="0.3"/>
  <pageSetup scale="40" orientation="landscape"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B629E21F98742A65086E79B25A04F" ma:contentTypeVersion="10" ma:contentTypeDescription="Create a new document." ma:contentTypeScope="" ma:versionID="92ee33df6bcc58a1e73a9daf32111e83">
  <xsd:schema xmlns:xsd="http://www.w3.org/2001/XMLSchema" xmlns:xs="http://www.w3.org/2001/XMLSchema" xmlns:p="http://schemas.microsoft.com/office/2006/metadata/properties" xmlns:ns2="4a8ef21f-7eb2-4e75-b648-3b6e98ef5a12" xmlns:ns3="3736f80a-61c5-4e33-8f70-9d684d6a4929" targetNamespace="http://schemas.microsoft.com/office/2006/metadata/properties" ma:root="true" ma:fieldsID="68aebd515ef980ee0efb70b4814ff882" ns2:_="" ns3:_="">
    <xsd:import namespace="4a8ef21f-7eb2-4e75-b648-3b6e98ef5a12"/>
    <xsd:import namespace="3736f80a-61c5-4e33-8f70-9d684d6a49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f21f-7eb2-4e75-b648-3b6e98ef5a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36f80a-61c5-4e33-8f70-9d684d6a492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736f80a-61c5-4e33-8f70-9d684d6a4929">
      <UserInfo>
        <DisplayName>Jeff Bell</DisplayName>
        <AccountId>96</AccountId>
        <AccountType/>
      </UserInfo>
      <UserInfo>
        <DisplayName>Marissa Mikkelson</DisplayName>
        <AccountId>103</AccountId>
        <AccountType/>
      </UserInfo>
    </SharedWithUsers>
  </documentManagement>
</p:properties>
</file>

<file path=customXml/itemProps1.xml><?xml version="1.0" encoding="utf-8"?>
<ds:datastoreItem xmlns:ds="http://schemas.openxmlformats.org/officeDocument/2006/customXml" ds:itemID="{AFA03280-0CAC-48D6-A783-819681D7F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f21f-7eb2-4e75-b648-3b6e98ef5a12"/>
    <ds:schemaRef ds:uri="3736f80a-61c5-4e33-8f70-9d684d6a49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7C89BE-9D66-4F4B-82AD-7BA52BC0576D}">
  <ds:schemaRefs>
    <ds:schemaRef ds:uri="http://schemas.microsoft.com/sharepoint/v3/contenttype/forms"/>
  </ds:schemaRefs>
</ds:datastoreItem>
</file>

<file path=customXml/itemProps3.xml><?xml version="1.0" encoding="utf-8"?>
<ds:datastoreItem xmlns:ds="http://schemas.openxmlformats.org/officeDocument/2006/customXml" ds:itemID="{8F947F04-C53E-4087-9D01-EBB122119512}">
  <ds:schemaRefs>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4a8ef21f-7eb2-4e75-b648-3b6e98ef5a12"/>
    <ds:schemaRef ds:uri="http://purl.org/dc/elements/1.1/"/>
    <ds:schemaRef ds:uri="http://schemas.microsoft.com/office/infopath/2007/PartnerControls"/>
    <ds:schemaRef ds:uri="http://schemas.openxmlformats.org/package/2006/metadata/core-properties"/>
    <ds:schemaRef ds:uri="3736f80a-61c5-4e33-8f70-9d684d6a49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Single-Family, Small Multifam</vt:lpstr>
      <vt:lpstr>Manufactured Homes</vt:lpstr>
      <vt:lpstr>'Manufactured Homes'!_ftnref1</vt:lpstr>
      <vt:lpstr>'Single-Family, Small Multifam'!_ftnref1</vt:lpstr>
      <vt:lpstr>'Manufactured Homes'!Print_Area</vt:lpstr>
      <vt:lpstr>'Single-Family, Small Multifam'!Print_Area</vt:lpstr>
    </vt:vector>
  </TitlesOfParts>
  <Manager/>
  <Company>Community Action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Cullen</dc:creator>
  <cp:keywords/>
  <dc:description/>
  <cp:lastModifiedBy>Christian Conkle</cp:lastModifiedBy>
  <cp:revision/>
  <dcterms:created xsi:type="dcterms:W3CDTF">2019-10-02T21:05:43Z</dcterms:created>
  <dcterms:modified xsi:type="dcterms:W3CDTF">2024-04-16T22:50:41Z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0x0101000E2B629E21F98742A65086E79B25A04F</vt:lpwstr>
  </property>
  <property fmtid="{D5CDD505-2E9C-101B-9397-08002B2CF9AE}" pid="3" name="MediaServiceImageTags">
    <vt:lpwstr/>
  </property>
</Properties>
</file>